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Korisnik\Desktop\"/>
    </mc:Choice>
  </mc:AlternateContent>
  <bookViews>
    <workbookView xWindow="0" yWindow="0" windowWidth="19200" windowHeight="12885"/>
  </bookViews>
  <sheets>
    <sheet name="JN 2020" sheetId="8" r:id="rId1"/>
    <sheet name="List1" sheetId="9" r:id="rId2"/>
    <sheet name="List2" sheetId="10" r:id="rId3"/>
  </sheets>
  <definedNames>
    <definedName name="_xlnm._FilterDatabase" localSheetId="0" hidden="1">'JN 2020'!$A$46:$H$59</definedName>
    <definedName name="_xlnm.Print_Titles" localSheetId="0">'JN 2020'!$2:$2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2" i="8" l="1"/>
  <c r="H137" i="8"/>
  <c r="H126" i="8"/>
  <c r="H112" i="8"/>
  <c r="H99" i="8"/>
  <c r="H91" i="8"/>
  <c r="H84" i="8"/>
  <c r="H56" i="8"/>
  <c r="H53" i="8"/>
  <c r="H49" i="8"/>
  <c r="H17" i="8"/>
  <c r="H33" i="8"/>
  <c r="H31" i="8"/>
  <c r="H24" i="8"/>
  <c r="H14" i="8"/>
  <c r="H12" i="8"/>
  <c r="H6" i="8"/>
  <c r="G20" i="8" s="1"/>
  <c r="H142" i="8"/>
  <c r="H85" i="8"/>
  <c r="H124" i="8"/>
  <c r="H128" i="8"/>
  <c r="H65" i="8"/>
  <c r="H67" i="8"/>
  <c r="H68" i="8"/>
  <c r="H122" i="8"/>
  <c r="H70" i="8"/>
  <c r="H15" i="8"/>
  <c r="H176" i="8"/>
  <c r="H174" i="8"/>
  <c r="H172" i="8"/>
  <c r="H170" i="8"/>
  <c r="H166" i="8"/>
  <c r="H164" i="8"/>
  <c r="H161" i="8"/>
  <c r="H148" i="8"/>
  <c r="H146" i="8"/>
  <c r="H140" i="8"/>
  <c r="H138" i="8"/>
  <c r="H119" i="8"/>
  <c r="H117" i="8"/>
  <c r="H115" i="8"/>
  <c r="H113" i="8"/>
  <c r="H101" i="8"/>
  <c r="H97" i="8"/>
  <c r="H95" i="8"/>
  <c r="H93" i="8"/>
  <c r="H75" i="8"/>
  <c r="H63" i="8"/>
  <c r="H46" i="8"/>
  <c r="H43" i="8"/>
  <c r="H36" i="8"/>
  <c r="H29" i="8"/>
  <c r="H27" i="8"/>
  <c r="G108" i="8" l="1"/>
  <c r="G80" i="8"/>
  <c r="G40" i="8"/>
  <c r="G157" i="8"/>
  <c r="G59" i="8"/>
  <c r="G133" i="8"/>
</calcChain>
</file>

<file path=xl/sharedStrings.xml><?xml version="1.0" encoding="utf-8"?>
<sst xmlns="http://schemas.openxmlformats.org/spreadsheetml/2006/main" count="566" uniqueCount="297">
  <si>
    <t>Red. broj</t>
  </si>
  <si>
    <t>Naziv udžbenika</t>
  </si>
  <si>
    <t>Autori</t>
  </si>
  <si>
    <t>Vrsta izdanja</t>
  </si>
  <si>
    <t>Nakladnik</t>
  </si>
  <si>
    <t>Količina</t>
  </si>
  <si>
    <t>Jedinična cijena u kn, bez PDV-a</t>
  </si>
  <si>
    <t>UKUPNA
  CIJENA u kn,    (bez PDV-a)</t>
  </si>
  <si>
    <t>Razred</t>
  </si>
  <si>
    <t>1. RAZRED</t>
  </si>
  <si>
    <t>HRVATSKI JEZIK</t>
  </si>
  <si>
    <t>1.</t>
  </si>
  <si>
    <t>Čitam i pišem 1</t>
  </si>
  <si>
    <t>Dunja Pavličević-Franić,Velički, Domišljanović</t>
  </si>
  <si>
    <t>radna bilježnica</t>
  </si>
  <si>
    <t>Alfa</t>
  </si>
  <si>
    <t>1.a</t>
  </si>
  <si>
    <t>2.</t>
  </si>
  <si>
    <t xml:space="preserve">Pčelica 1 - 1. i 2. dio </t>
  </si>
  <si>
    <t>Sonja Ivić, Marija Krmpotić</t>
  </si>
  <si>
    <t>Školska knjiga</t>
  </si>
  <si>
    <t>81+81</t>
  </si>
  <si>
    <t>1.b,c,d,e</t>
  </si>
  <si>
    <t>"Tiptoes 1"</t>
  </si>
  <si>
    <t>Tudor, Šućur, Ban, Žepina</t>
  </si>
  <si>
    <t>radna
bilježnica</t>
  </si>
  <si>
    <t>svi prvi razredi</t>
  </si>
  <si>
    <t>MATEMATIKA</t>
  </si>
  <si>
    <t>4.</t>
  </si>
  <si>
    <t>Otkrivamo matematiku 1</t>
  </si>
  <si>
    <t>zbirka zadataka</t>
  </si>
  <si>
    <t>Moj sretni broj 1</t>
  </si>
  <si>
    <t>Sanja Jakovljević Rogić, Dubravka Miklec, Graciella Prtajin</t>
  </si>
  <si>
    <t>PRIRODA</t>
  </si>
  <si>
    <t>Priroda, društvo i ja 1</t>
  </si>
  <si>
    <t>Bulić, Kralj, Križanić,Hlad, Kovač, Kosorčić</t>
  </si>
  <si>
    <t xml:space="preserve"> Istražujemo naš svijet 1</t>
  </si>
  <si>
    <t>Alena Letina, Tamara Kisovar Ivanda, Ivan De Zan</t>
  </si>
  <si>
    <t>VJERONAUK</t>
  </si>
  <si>
    <t>U božjoj ljubavi - radna bilježnica</t>
  </si>
  <si>
    <t>J.Šimunović, T.Petković,S.Lipovac</t>
  </si>
  <si>
    <t>Glas koncila</t>
  </si>
  <si>
    <t>INFORMATIKA</t>
  </si>
  <si>
    <t>e-SVIJET 1 - radna bilježnica informatike u prvom razredu osnovne škole</t>
  </si>
  <si>
    <t>Josipa Blagus, Marijana Šundov</t>
  </si>
  <si>
    <t>UKUPNO PRVI RAZRED (bez PDV-a):</t>
  </si>
  <si>
    <t>2. RAZRED</t>
  </si>
  <si>
    <t>Pčelica 2,- 1. i 2. dio</t>
  </si>
  <si>
    <t>Ivić - Krmpotić</t>
  </si>
  <si>
    <t>2.c,2.d,2.e</t>
  </si>
  <si>
    <t>Trag u priči 2 PISANKA za 2. razred</t>
  </si>
  <si>
    <t>Gordana Ivančić</t>
  </si>
  <si>
    <t>pisanka</t>
  </si>
  <si>
    <t>Profil Klett</t>
  </si>
  <si>
    <t xml:space="preserve">2.a, 2.b, </t>
  </si>
  <si>
    <t>ENGLESKI JEZIK</t>
  </si>
  <si>
    <t>Dip in 2</t>
  </si>
  <si>
    <t>Džeba - Mardešić</t>
  </si>
  <si>
    <t>2.a, 2.b, 2.c, 2.d, 2.e</t>
  </si>
  <si>
    <t>Moj sretni broj 2</t>
  </si>
  <si>
    <t>Rogić-Miklec-Prtain</t>
  </si>
  <si>
    <t>Matematika 2</t>
  </si>
  <si>
    <t>Marijana Martić, Ivana Gluhačić, Andrijana Imprić, Biserka Obradović</t>
  </si>
  <si>
    <t>2. c, 2.d, 2.e</t>
  </si>
  <si>
    <t>PRIRODA I DRUŠTVO</t>
  </si>
  <si>
    <t>Kisovar Ivanda - Letina</t>
  </si>
  <si>
    <t>Istražujemo naš svijet 2</t>
  </si>
  <si>
    <t>Gordana Ivančić, Maja Križman Roškar, Damir Tadić</t>
  </si>
  <si>
    <t>PID 2 Pitam • Istražujem • Doznajem – (inter)aktivna radna bilježnica iz prirode i društva za drugi razred osnovne škole</t>
  </si>
  <si>
    <t>Nataša Svoboda Arnautov, Sanja Basta</t>
  </si>
  <si>
    <t>PRIRODA I DRUŠTVO 2, nastavni listići iz prirode i društva za drugi razred osnovne škole</t>
  </si>
  <si>
    <t>nastavni listići</t>
  </si>
  <si>
    <t>U prijateljstvu s Bogom</t>
  </si>
  <si>
    <t>J.Šimunović,T. Petković,S.Lipovac</t>
  </si>
  <si>
    <t>e-SVIJET 2 - radna bilježnica informatike u drugom razredu osnovne škole</t>
  </si>
  <si>
    <t>Josipa Blagus, Marijana Šundov, Ana Budojević</t>
  </si>
  <si>
    <t>UKUPNO DRUGI RAZRED (bez PDV-a):</t>
  </si>
  <si>
    <t>3. RAZRED</t>
  </si>
  <si>
    <t>17.</t>
  </si>
  <si>
    <t>Škrinjica slova i riječi 3</t>
  </si>
  <si>
    <t>A.Škribulja Horvat; V. Marjanovič; M. Gabelica; D. Težak</t>
  </si>
  <si>
    <t>3. a; 3.b</t>
  </si>
  <si>
    <t>DIP IN 3</t>
  </si>
  <si>
    <t>Maja Mardešić</t>
  </si>
  <si>
    <t>ŠK</t>
  </si>
  <si>
    <t>0,00</t>
  </si>
  <si>
    <t>19.</t>
  </si>
  <si>
    <t>A. Škribulja Horvat; V. Marjanović; M. Gabelica; D. Težak</t>
  </si>
  <si>
    <t>3.a; 3.b</t>
  </si>
  <si>
    <t>20.</t>
  </si>
  <si>
    <t>Svijet riječi 3</t>
  </si>
  <si>
    <t>A. Španić, J. Jurić, T. Zokić, B. Vladušić</t>
  </si>
  <si>
    <t>3.c, 3.d, 3.e, 3.f</t>
  </si>
  <si>
    <t>21.</t>
  </si>
  <si>
    <t>Otkrivamo matematiku 3</t>
  </si>
  <si>
    <t xml:space="preserve"> D. Glasnović Gracin; G. Žokalj; T. Soucie</t>
  </si>
  <si>
    <t>22.</t>
  </si>
  <si>
    <t>Moj sretni broj 3</t>
  </si>
  <si>
    <t>S. Jakovljević Roglić, D. Miklec, G. Prtajin</t>
  </si>
  <si>
    <t>23.</t>
  </si>
  <si>
    <t>Priroda i društvo 3</t>
  </si>
  <si>
    <t>N.Svoboda Arnautov; S. Basta</t>
  </si>
  <si>
    <t>24.</t>
  </si>
  <si>
    <t>Istražujemo naš svijet 3</t>
  </si>
  <si>
    <t>A.Letina, T. Kisovar Ivanda, Z. Braičić</t>
  </si>
  <si>
    <t>U ljubavi i pomirenju</t>
  </si>
  <si>
    <t>T. Petković, A. Volf, I. Pažin, A. Pavlović</t>
  </si>
  <si>
    <t>Kršćanska Sadašnjost</t>
  </si>
  <si>
    <t>E-SVIJET 3 - radna bilježnica informatike u trećem razredu osnovne škole</t>
  </si>
  <si>
    <t>Radna
bilježnica</t>
  </si>
  <si>
    <t>UKUPNO TREĆI RAZRED (bez PDV-a):</t>
  </si>
  <si>
    <t>4. RAZRED</t>
  </si>
  <si>
    <t>Zlatna vrata 4, radna bilježnica hrvatskog jezika u 4. razredu osnovne škole</t>
  </si>
  <si>
    <t>4.a, 4.b, 4.c, 4.d, 4.e</t>
  </si>
  <si>
    <t>"Dip  in 4"</t>
  </si>
  <si>
    <t>Suzana Ban, Dubravka Blažić</t>
  </si>
  <si>
    <t>svi četvrti razredi</t>
  </si>
  <si>
    <t>25.</t>
  </si>
  <si>
    <t>26.</t>
  </si>
  <si>
    <t>Otkrivamo matematiku 4, zbirka zadataka iz matematike za 4. razred osnovne škole</t>
  </si>
  <si>
    <t>Gabriela Žokalj, Dubravka Glasnović Gracin, Tanja Soucie</t>
  </si>
  <si>
    <t>27.</t>
  </si>
  <si>
    <t>Eureka 4, radna bilježnica za prirodu i društvo u 4. razredu osnovne škole</t>
  </si>
  <si>
    <t>Sanja Ćorić, Snježana Bakarić Palička, Ivana Križanec, Žaklin Lukša</t>
  </si>
  <si>
    <t>4.a, 4.b, 4.d, 4.e</t>
  </si>
  <si>
    <t>28.</t>
  </si>
  <si>
    <t>Istražujemo naš svijet 4, radna bilježnica za prirodu i društvo u 4. razredu osnovne škole</t>
  </si>
  <si>
    <t>Tamara Kisovar Ivanda, Alena Letina, Zdenko Braičić</t>
  </si>
  <si>
    <t>4.c</t>
  </si>
  <si>
    <t>TALIJANSKI JEZIK</t>
  </si>
  <si>
    <t>36.</t>
  </si>
  <si>
    <t>Parolandia 1, trening jezičnih vještina iz talijanskog jezika u četvrtom razredu osnovne škole</t>
  </si>
  <si>
    <t>Dubravka Novak, Silvia Venchiarutti</t>
  </si>
  <si>
    <t>radna</t>
  </si>
  <si>
    <t> </t>
  </si>
  <si>
    <t>4.A, 4.B, 4.C, 4.d i 4.E</t>
  </si>
  <si>
    <t>29.</t>
  </si>
  <si>
    <t>Darovi vjere i zajedništva , radna bilježnica</t>
  </si>
  <si>
    <t>NJEMAČKI JEZIK</t>
  </si>
  <si>
    <t>Lernen, sigen, spielen 1</t>
  </si>
  <si>
    <t>Gordana Matolek Veselić, Željka Hutinski, Vlada Jagatić</t>
  </si>
  <si>
    <t>ALFA</t>
  </si>
  <si>
    <t>4.a, 4.B, 4.C, 4.d i 4.E</t>
  </si>
  <si>
    <t>e-SVIJET 4 - radna bilježnica informatike u četvrtom razredu osnovne škole</t>
  </si>
  <si>
    <t>Josipa Blagus, Nataša Ljubić Klemše, Ivana Ružić, Mario Stančić</t>
  </si>
  <si>
    <t>Radna bilježnica</t>
  </si>
  <si>
    <t>UKUPNO ČETVRTI RAZRED (bez PDV-a):</t>
  </si>
  <si>
    <t>5. RAZRED</t>
  </si>
  <si>
    <t xml:space="preserve">HRVATSKI JEZIK </t>
  </si>
  <si>
    <t>Hrvatska krijesnica 5</t>
  </si>
  <si>
    <t>S. Kovač, M. Jukić, D. Zagorec</t>
  </si>
  <si>
    <t>Ljevak</t>
  </si>
  <si>
    <t>Krijesnica trenerica 5</t>
  </si>
  <si>
    <t>M. Tunuković</t>
  </si>
  <si>
    <t>30.</t>
  </si>
  <si>
    <t>"Dip in 5"</t>
  </si>
  <si>
    <t>Suzana Ban</t>
  </si>
  <si>
    <t>svi učenici petih razreda</t>
  </si>
  <si>
    <t>Matific</t>
  </si>
  <si>
    <t>Slate Science Operations, PTY Ltd</t>
  </si>
  <si>
    <t>digitalni  matematički resurs/mobilna aplikacija</t>
  </si>
  <si>
    <t>31.</t>
  </si>
  <si>
    <t>MOJA MATEMATIKA</t>
  </si>
  <si>
    <t>S.EBERLING, N.GRBAC I DR.</t>
  </si>
  <si>
    <t xml:space="preserve">ZBIRKA </t>
  </si>
  <si>
    <t>ALKA SCRIPT</t>
  </si>
  <si>
    <t>Priroda 5</t>
  </si>
  <si>
    <t>D.Bendelja, D.D.Horvat, D.Garašić, Ž. Lukša, I.Budić, Culjak, Gudić</t>
  </si>
  <si>
    <t>GEOGRAFIJA</t>
  </si>
  <si>
    <t>32.</t>
  </si>
  <si>
    <t>MOJA ZEMLJA 5</t>
  </si>
  <si>
    <t>I. Gambiroža, J. Jukić, D. Marin, A. Mesić</t>
  </si>
  <si>
    <t>Alfa d.d.</t>
  </si>
  <si>
    <t>POVIJEST</t>
  </si>
  <si>
    <t>33.</t>
  </si>
  <si>
    <t>Klio 5</t>
  </si>
  <si>
    <t>Sonja Bančić Tina Matanić</t>
  </si>
  <si>
    <t>34.</t>
  </si>
  <si>
    <t>#mojportal5 - radna bilježnica za informatiku u petom razredu osnovne škole</t>
  </si>
  <si>
    <t>Magdalena Babić, Nikolina Bubica, Zoran Dimovski, Stanko Leko, Nikola Mihočka, Ivana Ružić, Mario Stančić, Branko Vejnović</t>
  </si>
  <si>
    <t>TEHNIČKA KULTURA</t>
  </si>
  <si>
    <t>SVIJET TEHNIKE 5 - radni materijali za izvođenje vježbi i praktičnog rada programa tehničke kulture u 5. razredu osnovne škole</t>
  </si>
  <si>
    <t>Vladimir Delić, Ivan Jukić, Zvonko Koprivnjak, Sanja Kovačević, Antun Ptičar, Dragan Stanojević, Svjetlana Urbanek</t>
  </si>
  <si>
    <t>radni materijal</t>
  </si>
  <si>
    <t>Ragazzini.it 2, radna bilježnica za talijanski jezik</t>
  </si>
  <si>
    <t>N. Karković, A. Mrkonjić</t>
  </si>
  <si>
    <t>4.A, 4.B, 4.C, 4.D, 4.E</t>
  </si>
  <si>
    <t>Lernen, singen, spielen 2</t>
  </si>
  <si>
    <t>5.a,5.b,5.c,5.d,5.e</t>
  </si>
  <si>
    <t>Učitelju gdje stanuješ? radna bilježnica</t>
  </si>
  <si>
    <t>M. Novak, B. Sipina</t>
  </si>
  <si>
    <t>UKUPNO PETI RAZRED (bez PDV-a):</t>
  </si>
  <si>
    <t>6. RAZRED</t>
  </si>
  <si>
    <t>Hrvatska krijesnica 6</t>
  </si>
  <si>
    <t xml:space="preserve"> </t>
  </si>
  <si>
    <t>Krijesnica trenerica 6</t>
  </si>
  <si>
    <t xml:space="preserve">ENGLESKI JEZIK </t>
  </si>
  <si>
    <t>"Dip in 6"</t>
  </si>
  <si>
    <t>Mardešić</t>
  </si>
  <si>
    <t>svi učenici šestih razreda</t>
  </si>
  <si>
    <t xml:space="preserve">                                                                                                            PRIRODA</t>
  </si>
  <si>
    <t>37.</t>
  </si>
  <si>
    <t>Priroda 6</t>
  </si>
  <si>
    <t>B.Agić, S.Grbeš, D. Karakaš, A. Kirac, a.L.Groš. J. Meštrović</t>
  </si>
  <si>
    <t>radna 
bilježnica</t>
  </si>
  <si>
    <t>38.</t>
  </si>
  <si>
    <t>Gea 2</t>
  </si>
  <si>
    <t>D. Orešić, I. Tišma, R. Vuk, A. Bujan, P. Kralj</t>
  </si>
  <si>
    <t>39.</t>
  </si>
  <si>
    <t>Moja matematika 6, zbirka zadataka iz matematike za 6. razred</t>
  </si>
  <si>
    <t>Sonja Eberling, Nevia Grbac, Sanja Janeš, Ivan Mrkonjić</t>
  </si>
  <si>
    <t>Alka script</t>
  </si>
  <si>
    <t>40.</t>
  </si>
  <si>
    <t>Povijest 6</t>
  </si>
  <si>
    <t>Ante Birin, Danijela Deković,Tomislav Šarlija</t>
  </si>
  <si>
    <t>radna
 bilježnica</t>
  </si>
  <si>
    <t>41.</t>
  </si>
  <si>
    <t>#MOJPORTAL6 - radna bilježnica za informatiku u šestom razredu osnovne škole</t>
  </si>
  <si>
    <t>Magdalena Babić, Nikolina Bubica, Stanko Leko, Zoran Dimovski, Mario Stančić, Ivana Ružić, Nikola Mihočka, Branko Vejnović</t>
  </si>
  <si>
    <t>SVIJET TEHNIKE 6 - radni materijal za izvođenje vježbi i praktičan rad u tehničkoj kulturi u šestom razredu osnovne škole</t>
  </si>
  <si>
    <t>Vladimir Delić, Ivan Jukić, Zvonko Koprivnjak, Sanja Kovačević, Dragan Stanojević, Svjetlana Urbanek, Josip Gudelj</t>
  </si>
  <si>
    <t>Ragazzini.it 3, radna bilježnica za talijanski jezik u 6. razredu OŠ, 3. godina učenja</t>
  </si>
  <si>
    <t>N. karković, A. Mrkonjić</t>
  </si>
  <si>
    <t>6.B, 6.C, 6.D, 6.E</t>
  </si>
  <si>
    <t>Maximal 3</t>
  </si>
  <si>
    <t>Giorgio Motta, Elzbieta Krulak-Kempisty, Claudia Brass</t>
  </si>
  <si>
    <t>6.a,6.b,6.c,6.d,6.e</t>
  </si>
  <si>
    <t>UKUPNO ŠESTI RAZRED (bez PDV-a):</t>
  </si>
  <si>
    <t>7. RAZRED</t>
  </si>
  <si>
    <t>Hrvatska krijesnica 7</t>
  </si>
  <si>
    <t>42.</t>
  </si>
  <si>
    <t>Krijesnica trenerica 7</t>
  </si>
  <si>
    <t>43.</t>
  </si>
  <si>
    <t>"Dip in 7"</t>
  </si>
  <si>
    <t>Anić-Pavlinek</t>
  </si>
  <si>
    <t>svi učenici sedmih razreda</t>
  </si>
  <si>
    <t>BIOLOGIJA</t>
  </si>
  <si>
    <t>44.</t>
  </si>
  <si>
    <t>Biologija 7</t>
  </si>
  <si>
    <t>Begić, Bastić, Bakarić, Golub, Prpić</t>
  </si>
  <si>
    <t>FIZIKA</t>
  </si>
  <si>
    <t>Fizika 7, radna bilježnica i pribor za istraživačku nastavu fizike u sedmom razredu osnovne škole</t>
  </si>
  <si>
    <t>Mijo Dropuljić, Sandra Ivković, Tanja Paris, Iva Petričević, Danijela Takač, Senada 
Tuhtan, Ivana Zakanji</t>
  </si>
  <si>
    <t>radna bilježnica i pribor</t>
  </si>
  <si>
    <t>PROFIL</t>
  </si>
  <si>
    <t>KEMIJA</t>
  </si>
  <si>
    <t>46.</t>
  </si>
  <si>
    <t>Kemija 7</t>
  </si>
  <si>
    <t>Lukić, Marić Zerdun, Trenčevska, Varga</t>
  </si>
  <si>
    <t>47.</t>
  </si>
  <si>
    <t>Gea 3</t>
  </si>
  <si>
    <t>D. Orešić, I. Tišma, R. Vuk, A. Bujan</t>
  </si>
  <si>
    <t>48.</t>
  </si>
  <si>
    <t>Klio 7</t>
  </si>
  <si>
    <t>Krešimir Erdelja, Igor Stojaković</t>
  </si>
  <si>
    <t>49.</t>
  </si>
  <si>
    <t>SVIJET TEHNIKE 7 - radni materijali za izvođenje vježbi i praktičnog rada programa tehničke kulture u 7. razredu osnovne škole</t>
  </si>
  <si>
    <t>Dragan Stanojević, Vladimir Delić, Paolo Zenzerović, Marino Čikeš, Ivica Kolarić, Antun Ptičar</t>
  </si>
  <si>
    <t>Ragazzini.it 4, radna bilježnica za talijanski jezik u sedmom razredu osnovne škole, 4. godina učenja</t>
  </si>
  <si>
    <t>N Karković, A. Mrkonjić</t>
  </si>
  <si>
    <t>7.A, 7.B, 7.C, 7.D, 7.E</t>
  </si>
  <si>
    <t>#Deutsch 4</t>
  </si>
  <si>
    <t>Alexa Mathias, Jasmina Troha, Andrea tukša</t>
  </si>
  <si>
    <t>7.a,7.b,7.c,7.d,7.e</t>
  </si>
  <si>
    <t xml:space="preserve">                                                                                                         UKUPNO SEDMI RAZRED (bez PDV-a):</t>
  </si>
  <si>
    <t>8. RAZRED</t>
  </si>
  <si>
    <t>50.</t>
  </si>
  <si>
    <t>Hrvatska krijesnica 8</t>
  </si>
  <si>
    <t>Krijesnica trenerica 8</t>
  </si>
  <si>
    <t>51.</t>
  </si>
  <si>
    <t>"Dip in 8"</t>
  </si>
  <si>
    <t>Olinka Breka</t>
  </si>
  <si>
    <t>svi učenici osmih razreda</t>
  </si>
  <si>
    <t>52.</t>
  </si>
  <si>
    <t>Biologija 8</t>
  </si>
  <si>
    <t>Begić, Bastić, Prpić, Bakarić</t>
  </si>
  <si>
    <t>FIZIKA  8 :
radna bilježnica i pribor za istraživačku nastavu fizike u osmom razredu osnovne škole</t>
  </si>
  <si>
    <t>Danijela Takač, Sandra Ivković, Senada Tuhtan, Iva Petričević, Ivana Zakanji, Tanja Paris, Mijo Dropuljić</t>
  </si>
  <si>
    <t>54.</t>
  </si>
  <si>
    <t>KEMIJA 8</t>
  </si>
  <si>
    <t>S. Lukić, S. KrmpotićGržančić. M. Varga, I. M. Zerdun</t>
  </si>
  <si>
    <t>55.</t>
  </si>
  <si>
    <t>Geografija 8</t>
  </si>
  <si>
    <t>Tomislav Jelić</t>
  </si>
  <si>
    <t>56.</t>
  </si>
  <si>
    <t>Povijest 8</t>
  </si>
  <si>
    <t>Zaviša Kačić Alesić, Mira Racić, Zrinka Racić</t>
  </si>
  <si>
    <t>57.</t>
  </si>
  <si>
    <t>Čudesni svijet tehnike 8</t>
  </si>
  <si>
    <t>Gordan Bartolić, Marino Čikeš, Vladimir Delić, Andrija Gregurić, Ivica Kolarić, Dragan Stanojević</t>
  </si>
  <si>
    <t>Parolandia 5, trening jezičnih vještina iz talijanskog jezika u 8. razredu OŠ</t>
  </si>
  <si>
    <t>D. Novak, S. Venchiarutti</t>
  </si>
  <si>
    <t>7.A, 7.C, 7.D, 7.E</t>
  </si>
  <si>
    <t>#Deutsch 5</t>
  </si>
  <si>
    <t>8.a,8.b,8.c,8.d,8.e</t>
  </si>
  <si>
    <t xml:space="preserve">Glasnović Gracin, Žokalj, Soucie </t>
  </si>
  <si>
    <t>RADNI MATERIJALI KOJI ĆE SE KORISTITI U ŠKOLSKOJ GODINI 2021./2022. U OSNOVNOJ ŠKOLI STROŽANAC                                                                                                                                                                  RADNE MATERIJALE ĆE KUPITI OPĆINA PODSTRANA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</si>
</sst>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36"/>
      <name val="Calibri"/>
      <family val="2"/>
      <charset val="238"/>
    </font>
    <font>
      <b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11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b/>
      <i/>
      <sz val="11"/>
      <color theme="4" tint="-0.249977111117893"/>
      <name val="Arial"/>
      <family val="2"/>
      <charset val="238"/>
    </font>
    <font>
      <sz val="14"/>
      <color indexed="8"/>
      <name val="Arial"/>
      <family val="2"/>
      <charset val="238"/>
    </font>
    <font>
      <i/>
      <sz val="10"/>
      <color theme="4" tint="-0.24997711111789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  <charset val="238"/>
    </font>
    <font>
      <vertAlign val="superscript"/>
      <sz val="14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charset val="238"/>
    </font>
    <font>
      <sz val="10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sz val="9"/>
      <color rgb="FF000000"/>
      <name val="Arial"/>
      <family val="2"/>
      <charset val="238"/>
    </font>
    <font>
      <b/>
      <i/>
      <sz val="12"/>
      <color rgb="FF000000"/>
      <name val="Arial"/>
    </font>
    <font>
      <b/>
      <sz val="12"/>
      <name val="Arial"/>
      <family val="2"/>
      <charset val="238"/>
    </font>
    <font>
      <sz val="11"/>
      <color rgb="FF211819"/>
      <name val="Ubuntu"/>
      <charset val="1"/>
    </font>
    <font>
      <sz val="12"/>
      <color rgb="FF211819"/>
      <name val="Ubuntu"/>
      <charset val="1"/>
    </font>
    <font>
      <b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i/>
      <sz val="9"/>
      <color indexed="8"/>
      <name val="Arial"/>
      <family val="2"/>
      <charset val="238"/>
    </font>
    <font>
      <sz val="16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1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55"/>
      </patternFill>
    </fill>
    <fill>
      <patternFill patternType="solid">
        <fgColor indexed="1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0" applyNumberFormat="0" applyBorder="0" applyAlignment="0" applyProtection="0"/>
    <xf numFmtId="0" fontId="12" fillId="14" borderId="2" applyNumberFormat="0" applyAlignment="0" applyProtection="0"/>
    <xf numFmtId="0" fontId="19" fillId="15" borderId="3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1" fillId="3" borderId="2" applyNumberFormat="0" applyAlignment="0" applyProtection="0"/>
    <xf numFmtId="0" fontId="13" fillId="0" borderId="8" applyNumberFormat="0" applyFill="0" applyAlignment="0" applyProtection="0"/>
    <xf numFmtId="0" fontId="14" fillId="8" borderId="0" applyNumberFormat="0" applyBorder="0" applyAlignment="0" applyProtection="0"/>
    <xf numFmtId="0" fontId="3" fillId="0" borderId="0"/>
    <xf numFmtId="0" fontId="20" fillId="0" borderId="0"/>
    <xf numFmtId="0" fontId="28" fillId="0" borderId="0" applyFill="0" applyProtection="0"/>
    <xf numFmtId="0" fontId="3" fillId="4" borderId="1" applyNumberFormat="0" applyFont="0" applyAlignment="0" applyProtection="0"/>
    <xf numFmtId="0" fontId="15" fillId="14" borderId="7" applyNumberFormat="0" applyAlignment="0" applyProtection="0"/>
    <xf numFmtId="0" fontId="2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/>
  </cellStyleXfs>
  <cellXfs count="332">
    <xf numFmtId="0" fontId="0" fillId="0" borderId="0" xfId="0"/>
    <xf numFmtId="0" fontId="3" fillId="0" borderId="0" xfId="0" applyFont="1" applyFill="1"/>
    <xf numFmtId="0" fontId="3" fillId="0" borderId="10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18" borderId="10" xfId="0" applyFont="1" applyFill="1" applyBorder="1" applyAlignment="1" applyProtection="1">
      <alignment horizontal="left" vertical="center" wrapText="1"/>
    </xf>
    <xf numFmtId="0" fontId="3" fillId="18" borderId="10" xfId="0" applyFont="1" applyFill="1" applyBorder="1" applyAlignment="1" applyProtection="1">
      <alignment horizontal="left" vertical="center"/>
    </xf>
    <xf numFmtId="0" fontId="29" fillId="18" borderId="10" xfId="0" applyFont="1" applyFill="1" applyBorder="1" applyAlignment="1" applyProtection="1">
      <alignment horizontal="left" vertical="center" wrapText="1"/>
    </xf>
    <xf numFmtId="0" fontId="29" fillId="18" borderId="10" xfId="0" applyFont="1" applyFill="1" applyBorder="1" applyAlignment="1" applyProtection="1">
      <alignment horizontal="left" vertical="center"/>
    </xf>
    <xf numFmtId="0" fontId="3" fillId="18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9" fillId="0" borderId="0" xfId="0" applyFont="1" applyBorder="1" applyAlignment="1" applyProtection="1">
      <alignment horizontal="center"/>
    </xf>
    <xf numFmtId="0" fontId="31" fillId="18" borderId="0" xfId="0" applyFont="1" applyFill="1" applyAlignment="1" applyProtection="1">
      <alignment horizontal="left" vertical="center"/>
    </xf>
    <xf numFmtId="0" fontId="3" fillId="0" borderId="0" xfId="0" applyFont="1"/>
    <xf numFmtId="0" fontId="4" fillId="0" borderId="0" xfId="0" applyFont="1" applyFill="1" applyAlignment="1" applyProtection="1"/>
    <xf numFmtId="0" fontId="4" fillId="18" borderId="0" xfId="0" applyFont="1" applyFill="1" applyAlignment="1" applyProtection="1"/>
    <xf numFmtId="0" fontId="4" fillId="0" borderId="0" xfId="0" applyFont="1" applyAlignment="1" applyProtection="1">
      <alignment horizontal="justify" wrapText="1"/>
    </xf>
    <xf numFmtId="0" fontId="1" fillId="0" borderId="10" xfId="37" applyFont="1" applyFill="1" applyBorder="1" applyAlignment="1">
      <alignment horizontal="left" vertical="center" wrapText="1"/>
    </xf>
    <xf numFmtId="0" fontId="0" fillId="18" borderId="0" xfId="0" applyFill="1"/>
    <xf numFmtId="0" fontId="40" fillId="18" borderId="0" xfId="0" applyFont="1" applyFill="1" applyBorder="1" applyAlignment="1" applyProtection="1">
      <alignment vertical="center"/>
    </xf>
    <xf numFmtId="0" fontId="40" fillId="18" borderId="10" xfId="0" applyFont="1" applyFill="1" applyBorder="1" applyAlignment="1" applyProtection="1">
      <alignment vertical="center"/>
    </xf>
    <xf numFmtId="0" fontId="43" fillId="0" borderId="10" xfId="0" applyFont="1" applyFill="1" applyBorder="1" applyAlignment="1" applyProtection="1">
      <alignment horizontal="left" vertical="center" wrapText="1"/>
    </xf>
    <xf numFmtId="0" fontId="45" fillId="0" borderId="10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18" borderId="17" xfId="0" applyFont="1" applyFill="1" applyBorder="1" applyAlignment="1" applyProtection="1">
      <alignment horizontal="left" vertical="center" wrapText="1"/>
    </xf>
    <xf numFmtId="0" fontId="0" fillId="0" borderId="21" xfId="0" applyBorder="1"/>
    <xf numFmtId="0" fontId="45" fillId="0" borderId="10" xfId="37" applyFont="1" applyFill="1" applyBorder="1" applyAlignment="1">
      <alignment horizontal="left" vertical="center" wrapText="1"/>
    </xf>
    <xf numFmtId="0" fontId="46" fillId="0" borderId="10" xfId="37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1" fillId="0" borderId="21" xfId="37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18" borderId="21" xfId="0" applyFont="1" applyFill="1" applyBorder="1" applyAlignment="1" applyProtection="1">
      <alignment horizontal="left" vertical="center"/>
    </xf>
    <xf numFmtId="0" fontId="1" fillId="0" borderId="12" xfId="37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18" borderId="21" xfId="0" applyFont="1" applyFill="1" applyBorder="1" applyAlignment="1" applyProtection="1">
      <alignment horizontal="left" vertical="center"/>
    </xf>
    <xf numFmtId="0" fontId="45" fillId="0" borderId="17" xfId="0" applyFont="1" applyFill="1" applyBorder="1" applyAlignment="1" applyProtection="1">
      <alignment horizontal="left" vertical="center" wrapText="1"/>
    </xf>
    <xf numFmtId="0" fontId="45" fillId="18" borderId="17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 wrapText="1"/>
    </xf>
    <xf numFmtId="0" fontId="45" fillId="18" borderId="0" xfId="0" applyFont="1" applyFill="1" applyBorder="1" applyAlignment="1" applyProtection="1">
      <alignment horizontal="left" vertical="center"/>
    </xf>
    <xf numFmtId="0" fontId="3" fillId="20" borderId="0" xfId="0" applyFont="1" applyFill="1" applyBorder="1" applyAlignment="1">
      <alignment wrapText="1"/>
    </xf>
    <xf numFmtId="0" fontId="3" fillId="18" borderId="12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49" fillId="0" borderId="0" xfId="0" applyFont="1" applyFill="1" applyBorder="1" applyAlignment="1" applyProtection="1">
      <alignment horizontal="left" vertical="center" wrapText="1"/>
    </xf>
    <xf numFmtId="0" fontId="0" fillId="19" borderId="0" xfId="0" applyFill="1"/>
    <xf numFmtId="0" fontId="3" fillId="19" borderId="10" xfId="0" applyFont="1" applyFill="1" applyBorder="1" applyAlignment="1" applyProtection="1">
      <alignment horizontal="left" vertical="center" wrapText="1"/>
    </xf>
    <xf numFmtId="0" fontId="3" fillId="19" borderId="10" xfId="0" applyFont="1" applyFill="1" applyBorder="1" applyAlignment="1" applyProtection="1">
      <alignment horizontal="left" vertical="center"/>
    </xf>
    <xf numFmtId="0" fontId="1" fillId="19" borderId="10" xfId="37" applyFont="1" applyFill="1" applyBorder="1" applyAlignment="1">
      <alignment horizontal="left" vertical="center" wrapText="1"/>
    </xf>
    <xf numFmtId="0" fontId="3" fillId="0" borderId="21" xfId="45" applyFill="1" applyBorder="1"/>
    <xf numFmtId="0" fontId="0" fillId="0" borderId="21" xfId="0" applyFont="1" applyBorder="1"/>
    <xf numFmtId="0" fontId="3" fillId="0" borderId="2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/>
    </xf>
    <xf numFmtId="0" fontId="3" fillId="18" borderId="22" xfId="0" applyFont="1" applyFill="1" applyBorder="1" applyAlignment="1" applyProtection="1">
      <alignment horizontal="left" vertical="center"/>
    </xf>
    <xf numFmtId="0" fontId="3" fillId="18" borderId="17" xfId="0" applyFont="1" applyFill="1" applyBorder="1" applyAlignment="1" applyProtection="1">
      <alignment horizontal="left" vertical="center"/>
    </xf>
    <xf numFmtId="0" fontId="3" fillId="18" borderId="27" xfId="0" applyFont="1" applyFill="1" applyBorder="1" applyAlignment="1" applyProtection="1">
      <alignment horizontal="left" vertical="center"/>
    </xf>
    <xf numFmtId="0" fontId="0" fillId="0" borderId="27" xfId="0" applyBorder="1"/>
    <xf numFmtId="0" fontId="0" fillId="0" borderId="21" xfId="0" applyFill="1" applyBorder="1"/>
    <xf numFmtId="0" fontId="3" fillId="19" borderId="21" xfId="0" applyFont="1" applyFill="1" applyBorder="1" applyAlignment="1" applyProtection="1">
      <alignment horizontal="left" vertical="center" wrapText="1"/>
    </xf>
    <xf numFmtId="0" fontId="3" fillId="19" borderId="21" xfId="0" applyFont="1" applyFill="1" applyBorder="1" applyAlignment="1" applyProtection="1">
      <alignment horizontal="left" vertical="center"/>
    </xf>
    <xf numFmtId="0" fontId="0" fillId="19" borderId="21" xfId="0" applyFill="1" applyBorder="1"/>
    <xf numFmtId="0" fontId="3" fillId="18" borderId="21" xfId="0" applyFont="1" applyFill="1" applyBorder="1" applyAlignment="1">
      <alignment horizontal="left" vertical="center" wrapText="1"/>
    </xf>
    <xf numFmtId="0" fontId="3" fillId="18" borderId="21" xfId="0" applyFont="1" applyFill="1" applyBorder="1" applyAlignment="1">
      <alignment horizontal="left" vertical="center"/>
    </xf>
    <xf numFmtId="0" fontId="3" fillId="19" borderId="0" xfId="0" applyFont="1" applyFill="1" applyBorder="1" applyAlignment="1" applyProtection="1">
      <alignment horizontal="left" vertical="center" wrapText="1"/>
    </xf>
    <xf numFmtId="0" fontId="3" fillId="19" borderId="0" xfId="0" applyFont="1" applyFill="1" applyBorder="1" applyAlignment="1" applyProtection="1">
      <alignment horizontal="left" vertical="center"/>
    </xf>
    <xf numFmtId="0" fontId="1" fillId="0" borderId="21" xfId="37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0" xfId="37" applyFont="1" applyFill="1" applyBorder="1" applyAlignment="1">
      <alignment horizontal="left" vertical="center" wrapText="1"/>
    </xf>
    <xf numFmtId="0" fontId="6" fillId="18" borderId="0" xfId="0" applyFont="1" applyFill="1" applyBorder="1" applyAlignment="1" applyProtection="1">
      <alignment horizontal="left" vertical="center"/>
    </xf>
    <xf numFmtId="0" fontId="29" fillId="18" borderId="27" xfId="0" applyFont="1" applyFill="1" applyBorder="1" applyAlignment="1" applyProtection="1">
      <alignment horizontal="left" vertical="center"/>
    </xf>
    <xf numFmtId="0" fontId="29" fillId="18" borderId="21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9" fillId="18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/>
    </xf>
    <xf numFmtId="0" fontId="3" fillId="18" borderId="13" xfId="0" applyFont="1" applyFill="1" applyBorder="1" applyAlignment="1" applyProtection="1">
      <alignment horizontal="left" vertical="center"/>
    </xf>
    <xf numFmtId="0" fontId="30" fillId="19" borderId="10" xfId="37" applyFont="1" applyFill="1" applyBorder="1" applyAlignment="1">
      <alignment horizontal="left" vertical="center" wrapText="1"/>
    </xf>
    <xf numFmtId="0" fontId="3" fillId="0" borderId="29" xfId="45" applyFill="1" applyBorder="1"/>
    <xf numFmtId="0" fontId="40" fillId="18" borderId="14" xfId="0" applyFont="1" applyFill="1" applyBorder="1" applyAlignment="1" applyProtection="1">
      <alignment vertical="center"/>
    </xf>
    <xf numFmtId="0" fontId="0" fillId="0" borderId="29" xfId="0" applyBorder="1"/>
    <xf numFmtId="0" fontId="0" fillId="0" borderId="29" xfId="0" applyFont="1" applyBorder="1"/>
    <xf numFmtId="0" fontId="0" fillId="0" borderId="31" xfId="0" applyBorder="1"/>
    <xf numFmtId="0" fontId="0" fillId="0" borderId="29" xfId="0" applyFill="1" applyBorder="1"/>
    <xf numFmtId="0" fontId="0" fillId="19" borderId="29" xfId="0" applyFill="1" applyBorder="1"/>
    <xf numFmtId="0" fontId="3" fillId="0" borderId="0" xfId="45" applyFill="1" applyBorder="1"/>
    <xf numFmtId="0" fontId="0" fillId="18" borderId="0" xfId="0" applyFill="1" applyBorder="1"/>
    <xf numFmtId="0" fontId="3" fillId="0" borderId="0" xfId="0" applyFont="1" applyBorder="1"/>
    <xf numFmtId="0" fontId="0" fillId="0" borderId="0" xfId="0" applyBorder="1" applyAlignment="1">
      <alignment vertical="center" wrapText="1"/>
    </xf>
    <xf numFmtId="0" fontId="0" fillId="0" borderId="0" xfId="0" applyFont="1" applyBorder="1"/>
    <xf numFmtId="0" fontId="36" fillId="18" borderId="0" xfId="0" applyFont="1" applyFill="1" applyBorder="1"/>
    <xf numFmtId="0" fontId="0" fillId="0" borderId="0" xfId="0" applyFill="1" applyBorder="1"/>
    <xf numFmtId="0" fontId="0" fillId="20" borderId="0" xfId="0" applyFont="1" applyFill="1" applyBorder="1" applyAlignment="1">
      <alignment wrapText="1"/>
    </xf>
    <xf numFmtId="0" fontId="3" fillId="19" borderId="0" xfId="0" applyFont="1" applyFill="1" applyBorder="1"/>
    <xf numFmtId="0" fontId="0" fillId="19" borderId="0" xfId="0" applyFill="1" applyBorder="1"/>
    <xf numFmtId="0" fontId="3" fillId="18" borderId="0" xfId="0" applyFont="1" applyFill="1" applyBorder="1"/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18" borderId="10" xfId="0" applyFont="1" applyFill="1" applyBorder="1" applyAlignment="1" applyProtection="1">
      <alignment horizontal="left" vertical="center" wrapText="1"/>
      <protection locked="0"/>
    </xf>
    <xf numFmtId="4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left" vertical="center"/>
    </xf>
    <xf numFmtId="4" fontId="3" fillId="0" borderId="10" xfId="0" applyNumberFormat="1" applyFont="1" applyFill="1" applyBorder="1" applyAlignment="1" applyProtection="1">
      <alignment horizontal="left" vertical="center"/>
    </xf>
    <xf numFmtId="4" fontId="5" fillId="0" borderId="11" xfId="0" applyNumberFormat="1" applyFont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3" fillId="18" borderId="20" xfId="0" applyFont="1" applyFill="1" applyBorder="1" applyAlignment="1" applyProtection="1">
      <alignment horizontal="left" vertical="center"/>
    </xf>
    <xf numFmtId="0" fontId="1" fillId="18" borderId="20" xfId="37" applyFont="1" applyFill="1" applyBorder="1" applyAlignment="1">
      <alignment horizontal="left" vertical="center" wrapText="1"/>
    </xf>
    <xf numFmtId="0" fontId="1" fillId="18" borderId="20" xfId="0" applyFont="1" applyFill="1" applyBorder="1" applyAlignment="1" applyProtection="1">
      <alignment horizontal="left" vertical="center" wrapText="1"/>
      <protection locked="0"/>
    </xf>
    <xf numFmtId="4" fontId="3" fillId="18" borderId="20" xfId="0" applyNumberFormat="1" applyFont="1" applyFill="1" applyBorder="1" applyAlignment="1" applyProtection="1">
      <alignment horizontal="left" vertical="center"/>
    </xf>
    <xf numFmtId="4" fontId="5" fillId="18" borderId="18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0" fillId="18" borderId="15" xfId="0" applyFont="1" applyFill="1" applyBorder="1" applyAlignment="1" applyProtection="1">
      <alignment horizontal="left" vertical="center"/>
    </xf>
    <xf numFmtId="0" fontId="40" fillId="18" borderId="0" xfId="0" applyFont="1" applyFill="1" applyBorder="1" applyAlignment="1" applyProtection="1">
      <alignment horizontal="left" vertical="center"/>
    </xf>
    <xf numFmtId="0" fontId="41" fillId="18" borderId="0" xfId="0" applyFont="1" applyFill="1" applyBorder="1" applyAlignment="1" applyProtection="1">
      <alignment horizontal="left" vertical="center"/>
    </xf>
    <xf numFmtId="0" fontId="40" fillId="18" borderId="11" xfId="0" applyFont="1" applyFill="1" applyBorder="1" applyAlignment="1" applyProtection="1">
      <alignment horizontal="left" vertical="center"/>
    </xf>
    <xf numFmtId="0" fontId="38" fillId="19" borderId="10" xfId="37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4" fontId="3" fillId="0" borderId="21" xfId="0" applyNumberFormat="1" applyFont="1" applyFill="1" applyBorder="1" applyAlignment="1" applyProtection="1">
      <alignment horizontal="left" vertical="center"/>
    </xf>
    <xf numFmtId="4" fontId="5" fillId="0" borderId="21" xfId="0" applyNumberFormat="1" applyFont="1" applyBorder="1" applyAlignment="1">
      <alignment horizontal="left" vertical="center"/>
    </xf>
    <xf numFmtId="0" fontId="9" fillId="17" borderId="11" xfId="0" applyFont="1" applyFill="1" applyBorder="1" applyAlignment="1" applyProtection="1">
      <alignment horizontal="left" vertical="center" wrapText="1"/>
      <protection locked="0"/>
    </xf>
    <xf numFmtId="0" fontId="9" fillId="17" borderId="1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9" fillId="19" borderId="0" xfId="45" applyFont="1" applyFill="1" applyAlignment="1" applyProtection="1">
      <alignment horizontal="left" vertical="center" wrapText="1"/>
    </xf>
    <xf numFmtId="4" fontId="3" fillId="19" borderId="10" xfId="0" applyNumberFormat="1" applyFont="1" applyFill="1" applyBorder="1" applyAlignment="1" applyProtection="1">
      <alignment horizontal="left" vertical="center"/>
    </xf>
    <xf numFmtId="4" fontId="5" fillId="19" borderId="11" xfId="0" applyNumberFormat="1" applyFont="1" applyFill="1" applyBorder="1" applyAlignment="1">
      <alignment horizontal="left" vertical="center"/>
    </xf>
    <xf numFmtId="0" fontId="50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4" fontId="3" fillId="0" borderId="17" xfId="0" applyNumberFormat="1" applyFont="1" applyFill="1" applyBorder="1" applyAlignment="1" applyProtection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4" fontId="3" fillId="0" borderId="22" xfId="0" applyNumberFormat="1" applyFont="1" applyFill="1" applyBorder="1" applyAlignment="1" applyProtection="1">
      <alignment horizontal="left" vertical="center"/>
    </xf>
    <xf numFmtId="4" fontId="5" fillId="0" borderId="15" xfId="0" applyNumberFormat="1" applyFont="1" applyBorder="1" applyAlignment="1">
      <alignment horizontal="left" vertical="center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4" fontId="3" fillId="0" borderId="27" xfId="0" applyNumberFormat="1" applyFont="1" applyFill="1" applyBorder="1" applyAlignment="1" applyProtection="1">
      <alignment horizontal="left" vertical="center"/>
    </xf>
    <xf numFmtId="4" fontId="5" fillId="0" borderId="27" xfId="0" applyNumberFormat="1" applyFont="1" applyBorder="1" applyAlignment="1">
      <alignment horizontal="left" vertical="center"/>
    </xf>
    <xf numFmtId="0" fontId="29" fillId="19" borderId="21" xfId="45" applyFont="1" applyFill="1" applyBorder="1" applyAlignment="1" applyProtection="1">
      <alignment horizontal="left" vertical="center" wrapText="1"/>
    </xf>
    <xf numFmtId="0" fontId="1" fillId="19" borderId="21" xfId="0" applyFont="1" applyFill="1" applyBorder="1" applyAlignment="1" applyProtection="1">
      <alignment horizontal="left" vertical="center" wrapText="1"/>
      <protection locked="0"/>
    </xf>
    <xf numFmtId="4" fontId="3" fillId="19" borderId="21" xfId="0" applyNumberFormat="1" applyFont="1" applyFill="1" applyBorder="1" applyAlignment="1" applyProtection="1">
      <alignment horizontal="left" vertical="center"/>
    </xf>
    <xf numFmtId="4" fontId="5" fillId="19" borderId="21" xfId="0" applyNumberFormat="1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45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3" fillId="19" borderId="15" xfId="0" applyFont="1" applyFill="1" applyBorder="1" applyAlignment="1" applyProtection="1">
      <alignment horizontal="left" vertical="center"/>
    </xf>
    <xf numFmtId="0" fontId="6" fillId="19" borderId="0" xfId="45" applyFont="1" applyFill="1" applyAlignment="1" applyProtection="1">
      <alignment horizontal="left" vertical="center" wrapText="1"/>
    </xf>
    <xf numFmtId="0" fontId="1" fillId="19" borderId="0" xfId="0" applyFont="1" applyFill="1" applyBorder="1" applyAlignment="1" applyProtection="1">
      <alignment horizontal="left" vertical="center" wrapText="1"/>
      <protection locked="0"/>
    </xf>
    <xf numFmtId="4" fontId="3" fillId="19" borderId="15" xfId="0" applyNumberFormat="1" applyFont="1" applyFill="1" applyBorder="1" applyAlignment="1" applyProtection="1">
      <alignment horizontal="left" vertical="center"/>
    </xf>
    <xf numFmtId="4" fontId="5" fillId="19" borderId="0" xfId="0" applyNumberFormat="1" applyFont="1" applyFill="1" applyBorder="1" applyAlignment="1">
      <alignment horizontal="left" vertical="center"/>
    </xf>
    <xf numFmtId="0" fontId="29" fillId="18" borderId="21" xfId="45" applyFont="1" applyFill="1" applyBorder="1" applyAlignment="1">
      <alignment horizontal="left" vertical="center" wrapText="1"/>
    </xf>
    <xf numFmtId="0" fontId="1" fillId="18" borderId="21" xfId="0" applyFont="1" applyFill="1" applyBorder="1" applyAlignment="1" applyProtection="1">
      <alignment horizontal="left" vertical="center" wrapText="1"/>
      <protection locked="0"/>
    </xf>
    <xf numFmtId="4" fontId="3" fillId="18" borderId="21" xfId="0" applyNumberFormat="1" applyFont="1" applyFill="1" applyBorder="1" applyAlignment="1">
      <alignment horizontal="left" vertical="center"/>
    </xf>
    <xf numFmtId="4" fontId="5" fillId="18" borderId="21" xfId="0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4" fontId="3" fillId="0" borderId="13" xfId="0" applyNumberFormat="1" applyFont="1" applyFill="1" applyBorder="1" applyAlignment="1" applyProtection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1" fillId="19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1" fillId="18" borderId="10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4" fontId="3" fillId="0" borderId="16" xfId="0" applyNumberFormat="1" applyFont="1" applyFill="1" applyBorder="1" applyAlignment="1" applyProtection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left" vertical="center" wrapText="1"/>
      <protection locked="0"/>
    </xf>
    <xf numFmtId="4" fontId="3" fillId="0" borderId="21" xfId="0" applyNumberFormat="1" applyFont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4" fontId="3" fillId="0" borderId="15" xfId="0" applyNumberFormat="1" applyFont="1" applyFill="1" applyBorder="1" applyAlignment="1" applyProtection="1">
      <alignment horizontal="left" vertical="center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>
      <alignment horizontal="left" vertical="center" wrapText="1"/>
    </xf>
    <xf numFmtId="0" fontId="30" fillId="18" borderId="10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21" xfId="45" applyFill="1" applyBorder="1" applyAlignment="1">
      <alignment horizontal="left" vertical="center"/>
    </xf>
    <xf numFmtId="0" fontId="3" fillId="0" borderId="21" xfId="45" applyFill="1" applyBorder="1" applyAlignment="1">
      <alignment horizontal="left" vertical="center" wrapText="1"/>
    </xf>
    <xf numFmtId="0" fontId="3" fillId="0" borderId="28" xfId="45" applyFill="1" applyBorder="1" applyAlignment="1">
      <alignment horizontal="left" vertical="center"/>
    </xf>
    <xf numFmtId="0" fontId="0" fillId="18" borderId="18" xfId="0" applyFill="1" applyBorder="1" applyAlignment="1">
      <alignment horizontal="left" vertical="center"/>
    </xf>
    <xf numFmtId="0" fontId="51" fillId="19" borderId="21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8" borderId="16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" fillId="20" borderId="21" xfId="0" applyFont="1" applyFill="1" applyBorder="1" applyAlignment="1">
      <alignment horizontal="left" vertical="center" wrapText="1"/>
    </xf>
    <xf numFmtId="0" fontId="29" fillId="20" borderId="21" xfId="0" applyFont="1" applyFill="1" applyBorder="1" applyAlignment="1">
      <alignment horizontal="left" vertical="center" wrapText="1"/>
    </xf>
    <xf numFmtId="0" fontId="43" fillId="20" borderId="21" xfId="0" applyFont="1" applyFill="1" applyBorder="1" applyAlignment="1">
      <alignment horizontal="left" vertical="center" wrapText="1"/>
    </xf>
    <xf numFmtId="0" fontId="5" fillId="20" borderId="21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0" fillId="19" borderId="28" xfId="0" applyFill="1" applyBorder="1" applyAlignment="1">
      <alignment horizontal="left" vertical="center"/>
    </xf>
    <xf numFmtId="0" fontId="0" fillId="19" borderId="15" xfId="0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0" fillId="18" borderId="28" xfId="0" applyFill="1" applyBorder="1" applyAlignment="1">
      <alignment horizontal="left" vertical="center"/>
    </xf>
    <xf numFmtId="0" fontId="0" fillId="19" borderId="11" xfId="0" applyFill="1" applyBorder="1" applyAlignment="1">
      <alignment horizontal="left" vertical="center"/>
    </xf>
    <xf numFmtId="0" fontId="51" fillId="19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2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1" fillId="19" borderId="27" xfId="0" applyFont="1" applyFill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29" fillId="2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2" fillId="19" borderId="21" xfId="0" applyFont="1" applyFill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4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>
      <alignment horizontal="left" vertical="center"/>
    </xf>
    <xf numFmtId="0" fontId="9" fillId="17" borderId="11" xfId="0" applyFont="1" applyFill="1" applyBorder="1" applyAlignment="1">
      <alignment horizontal="left" vertical="center"/>
    </xf>
    <xf numFmtId="0" fontId="9" fillId="17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3" xfId="0" applyFont="1" applyFill="1" applyBorder="1" applyAlignment="1" applyProtection="1">
      <alignment horizontal="left" vertical="center" wrapText="1"/>
      <protection locked="0"/>
    </xf>
    <xf numFmtId="4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4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17" borderId="11" xfId="0" applyFont="1" applyFill="1" applyBorder="1" applyAlignment="1" applyProtection="1">
      <alignment horizontal="left" vertical="center" wrapText="1"/>
      <protection locked="0"/>
    </xf>
    <xf numFmtId="0" fontId="9" fillId="17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vertical="center"/>
    </xf>
    <xf numFmtId="0" fontId="9" fillId="19" borderId="0" xfId="0" applyFont="1" applyFill="1" applyBorder="1" applyAlignment="1" applyProtection="1">
      <alignment horizontal="left" vertical="center"/>
    </xf>
    <xf numFmtId="0" fontId="9" fillId="19" borderId="25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" fontId="34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6" xfId="0" applyFont="1" applyFill="1" applyBorder="1" applyAlignment="1" applyProtection="1">
      <alignment horizontal="left" vertical="center" wrapText="1"/>
      <protection locked="0"/>
    </xf>
    <xf numFmtId="0" fontId="50" fillId="0" borderId="12" xfId="0" applyFont="1" applyFill="1" applyBorder="1" applyAlignment="1" applyProtection="1">
      <alignment horizontal="left" vertical="center" wrapText="1"/>
      <protection locked="0"/>
    </xf>
    <xf numFmtId="0" fontId="50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2" fillId="17" borderId="11" xfId="0" applyFont="1" applyFill="1" applyBorder="1" applyAlignment="1" applyProtection="1">
      <alignment horizontal="left" vertical="center" wrapText="1"/>
      <protection locked="0"/>
    </xf>
    <xf numFmtId="0" fontId="2" fillId="17" borderId="13" xfId="0" applyFont="1" applyFill="1" applyBorder="1" applyAlignment="1" applyProtection="1">
      <alignment horizontal="left" vertical="center" wrapText="1"/>
      <protection locked="0"/>
    </xf>
    <xf numFmtId="0" fontId="2" fillId="17" borderId="12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18" borderId="16" xfId="0" applyFont="1" applyFill="1" applyBorder="1" applyAlignment="1" applyProtection="1">
      <alignment horizontal="left" vertical="center" wrapText="1"/>
      <protection locked="0"/>
    </xf>
    <xf numFmtId="0" fontId="6" fillId="18" borderId="12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left" vertical="center"/>
    </xf>
    <xf numFmtId="0" fontId="56" fillId="0" borderId="0" xfId="0" applyFont="1" applyFill="1" applyAlignment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_GRAD TRILJ" xfId="38"/>
    <cellStyle name="Normalno" xfId="0" builtinId="0"/>
    <cellStyle name="Normalno 2" xfId="39"/>
    <cellStyle name="Normalno 3" xfId="45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183"/>
  <sheetViews>
    <sheetView tabSelected="1" zoomScaleNormal="100" workbookViewId="0">
      <selection activeCell="K15" sqref="K15"/>
    </sheetView>
  </sheetViews>
  <sheetFormatPr defaultRowHeight="12.75"/>
  <cols>
    <col min="1" max="1" width="7.140625" style="12" customWidth="1"/>
    <col min="2" max="2" width="34.28515625" style="4" customWidth="1"/>
    <col min="3" max="3" width="23.5703125" style="4" customWidth="1"/>
    <col min="4" max="4" width="14.28515625" style="11" customWidth="1"/>
    <col min="5" max="5" width="12.5703125" style="1" customWidth="1"/>
    <col min="6" max="6" width="12.140625" style="13" hidden="1" customWidth="1"/>
    <col min="7" max="7" width="13.5703125" style="4" hidden="1" customWidth="1"/>
    <col min="8" max="8" width="21.28515625" hidden="1" customWidth="1"/>
    <col min="9" max="9" width="10.140625" hidden="1" customWidth="1"/>
    <col min="10" max="22" width="8.85546875" style="38"/>
  </cols>
  <sheetData>
    <row r="1" spans="1:23" ht="78.75" customHeight="1">
      <c r="A1" s="311" t="s">
        <v>296</v>
      </c>
      <c r="B1" s="331"/>
      <c r="C1" s="331"/>
      <c r="D1" s="331"/>
      <c r="E1" s="331"/>
      <c r="F1" s="331"/>
      <c r="G1" s="331"/>
      <c r="H1" s="331"/>
      <c r="I1" s="212"/>
    </row>
    <row r="2" spans="1:23" ht="42.75">
      <c r="A2" s="109" t="s">
        <v>0</v>
      </c>
      <c r="B2" s="110" t="s">
        <v>1</v>
      </c>
      <c r="C2" s="110" t="s">
        <v>2</v>
      </c>
      <c r="D2" s="111" t="s">
        <v>3</v>
      </c>
      <c r="E2" s="110" t="s">
        <v>4</v>
      </c>
      <c r="F2" s="109" t="s">
        <v>5</v>
      </c>
      <c r="G2" s="112" t="s">
        <v>6</v>
      </c>
      <c r="H2" s="113" t="s">
        <v>7</v>
      </c>
      <c r="I2" s="213" t="s">
        <v>8</v>
      </c>
    </row>
    <row r="3" spans="1:23" ht="19.5" customHeight="1">
      <c r="A3" s="301" t="s">
        <v>9</v>
      </c>
      <c r="B3" s="302"/>
      <c r="C3" s="302"/>
      <c r="D3" s="302"/>
      <c r="E3" s="302"/>
      <c r="F3" s="302"/>
      <c r="G3" s="302"/>
      <c r="H3" s="302"/>
      <c r="I3" s="214"/>
    </row>
    <row r="4" spans="1:23" ht="23.25" customHeight="1">
      <c r="A4" s="304" t="s">
        <v>10</v>
      </c>
      <c r="B4" s="305"/>
      <c r="C4" s="305"/>
      <c r="D4" s="305"/>
      <c r="E4" s="305"/>
      <c r="F4" s="305"/>
      <c r="G4" s="305"/>
      <c r="H4" s="305"/>
      <c r="I4" s="214"/>
    </row>
    <row r="5" spans="1:23" ht="40.15" customHeight="1">
      <c r="A5" s="14" t="s">
        <v>11</v>
      </c>
      <c r="B5" s="2" t="s">
        <v>12</v>
      </c>
      <c r="C5" s="25" t="s">
        <v>13</v>
      </c>
      <c r="D5" s="8" t="s">
        <v>14</v>
      </c>
      <c r="E5" s="14" t="s">
        <v>15</v>
      </c>
      <c r="F5" s="114">
        <v>21</v>
      </c>
      <c r="G5" s="115"/>
      <c r="H5" s="116"/>
      <c r="I5" s="214" t="s">
        <v>16</v>
      </c>
    </row>
    <row r="6" spans="1:23" ht="14.25">
      <c r="A6" s="14" t="s">
        <v>17</v>
      </c>
      <c r="B6" s="2" t="s">
        <v>18</v>
      </c>
      <c r="C6" s="25" t="s">
        <v>19</v>
      </c>
      <c r="D6" s="8" t="s">
        <v>14</v>
      </c>
      <c r="E6" s="14" t="s">
        <v>20</v>
      </c>
      <c r="F6" s="14" t="s">
        <v>21</v>
      </c>
      <c r="G6" s="115"/>
      <c r="H6" s="116" t="e">
        <f t="shared" ref="H6" si="0">F6*G6</f>
        <v>#VALUE!</v>
      </c>
      <c r="I6" s="214" t="s">
        <v>22</v>
      </c>
    </row>
    <row r="7" spans="1:23" ht="15" customHeight="1">
      <c r="A7" s="304"/>
      <c r="B7" s="305"/>
      <c r="C7" s="305"/>
      <c r="D7" s="305"/>
      <c r="E7" s="305"/>
      <c r="F7" s="305"/>
      <c r="G7" s="305"/>
      <c r="H7" s="305"/>
      <c r="I7" s="214"/>
    </row>
    <row r="8" spans="1:23" ht="25.5">
      <c r="A8" s="14">
        <v>3</v>
      </c>
      <c r="B8" s="25" t="s">
        <v>23</v>
      </c>
      <c r="C8" s="25" t="s">
        <v>24</v>
      </c>
      <c r="D8" s="7" t="s">
        <v>25</v>
      </c>
      <c r="E8" s="117" t="s">
        <v>20</v>
      </c>
      <c r="F8" s="14">
        <v>100</v>
      </c>
      <c r="G8" s="115"/>
      <c r="H8" s="116"/>
      <c r="I8" s="214" t="s">
        <v>26</v>
      </c>
    </row>
    <row r="9" spans="1:23" ht="15" customHeight="1">
      <c r="A9" s="312" t="s">
        <v>27</v>
      </c>
      <c r="B9" s="313"/>
      <c r="C9" s="313"/>
      <c r="D9" s="313"/>
      <c r="E9" s="313"/>
      <c r="F9" s="313"/>
      <c r="G9" s="313"/>
      <c r="H9" s="313"/>
      <c r="I9" s="215"/>
    </row>
    <row r="10" spans="1:23" s="59" customFormat="1" ht="24.75" customHeight="1">
      <c r="A10" s="216" t="s">
        <v>28</v>
      </c>
      <c r="B10" s="216" t="s">
        <v>29</v>
      </c>
      <c r="C10" s="217" t="s">
        <v>295</v>
      </c>
      <c r="D10" s="216" t="s">
        <v>30</v>
      </c>
      <c r="E10" s="216" t="s">
        <v>15</v>
      </c>
      <c r="F10" s="216">
        <v>21</v>
      </c>
      <c r="G10" s="216"/>
      <c r="H10" s="216"/>
      <c r="I10" s="218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1"/>
    </row>
    <row r="11" spans="1:23" s="26" customFormat="1" ht="51.6" customHeight="1">
      <c r="A11" s="118">
        <v>4</v>
      </c>
      <c r="B11" s="119" t="s">
        <v>31</v>
      </c>
      <c r="C11" s="119" t="s">
        <v>32</v>
      </c>
      <c r="D11" s="119" t="s">
        <v>30</v>
      </c>
      <c r="E11" s="120" t="s">
        <v>20</v>
      </c>
      <c r="F11" s="118">
        <v>81</v>
      </c>
      <c r="G11" s="121"/>
      <c r="H11" s="122"/>
      <c r="I11" s="219" t="s">
        <v>22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3" ht="38.25">
      <c r="A12" s="14">
        <v>5</v>
      </c>
      <c r="B12" s="25" t="s">
        <v>31</v>
      </c>
      <c r="C12" s="25" t="s">
        <v>32</v>
      </c>
      <c r="D12" s="25" t="s">
        <v>14</v>
      </c>
      <c r="E12" s="117" t="s">
        <v>20</v>
      </c>
      <c r="F12" s="14">
        <v>81</v>
      </c>
      <c r="G12" s="115"/>
      <c r="H12" s="116">
        <f t="shared" ref="H12:H14" si="1">F12*G12</f>
        <v>0</v>
      </c>
      <c r="I12" s="214" t="s">
        <v>22</v>
      </c>
    </row>
    <row r="13" spans="1:23" ht="23.25" customHeight="1">
      <c r="A13" s="304" t="s">
        <v>33</v>
      </c>
      <c r="B13" s="305"/>
      <c r="C13" s="305"/>
      <c r="D13" s="305"/>
      <c r="E13" s="305"/>
      <c r="F13" s="305"/>
      <c r="G13" s="305"/>
      <c r="H13" s="305"/>
      <c r="I13" s="214"/>
    </row>
    <row r="14" spans="1:23" ht="43.15" customHeight="1">
      <c r="A14" s="123">
        <v>6</v>
      </c>
      <c r="B14" s="25" t="s">
        <v>34</v>
      </c>
      <c r="C14" s="25" t="s">
        <v>35</v>
      </c>
      <c r="D14" s="8" t="s">
        <v>14</v>
      </c>
      <c r="E14" s="124" t="s">
        <v>15</v>
      </c>
      <c r="F14" s="124">
        <v>21</v>
      </c>
      <c r="G14" s="115"/>
      <c r="H14" s="116">
        <f t="shared" si="1"/>
        <v>0</v>
      </c>
      <c r="I14" s="214" t="s">
        <v>16</v>
      </c>
    </row>
    <row r="15" spans="1:23" ht="44.45" customHeight="1">
      <c r="A15" s="14">
        <v>7</v>
      </c>
      <c r="B15" s="58" t="s">
        <v>36</v>
      </c>
      <c r="C15" s="25" t="s">
        <v>37</v>
      </c>
      <c r="D15" s="8" t="s">
        <v>14</v>
      </c>
      <c r="E15" s="14" t="s">
        <v>20</v>
      </c>
      <c r="F15" s="14">
        <v>80</v>
      </c>
      <c r="G15" s="115"/>
      <c r="H15" s="116">
        <f t="shared" ref="H15" si="2">F15*G15</f>
        <v>0</v>
      </c>
      <c r="I15" s="214" t="s">
        <v>22</v>
      </c>
      <c r="J15" s="100"/>
    </row>
    <row r="16" spans="1:23" s="28" customFormat="1" ht="55.5" customHeight="1">
      <c r="A16" s="125"/>
      <c r="B16" s="126"/>
      <c r="C16" s="126"/>
      <c r="D16" s="127" t="s">
        <v>38</v>
      </c>
      <c r="E16" s="127"/>
      <c r="F16" s="126"/>
      <c r="G16" s="126"/>
      <c r="H16" s="126"/>
      <c r="I16" s="1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92"/>
    </row>
    <row r="17" spans="1:203" ht="49.9" customHeight="1">
      <c r="A17" s="123">
        <v>8</v>
      </c>
      <c r="B17" s="25" t="s">
        <v>39</v>
      </c>
      <c r="C17" s="129" t="s">
        <v>40</v>
      </c>
      <c r="D17" s="14" t="s">
        <v>14</v>
      </c>
      <c r="E17" s="124" t="s">
        <v>41</v>
      </c>
      <c r="F17" s="124">
        <v>101</v>
      </c>
      <c r="G17" s="115"/>
      <c r="H17" s="116">
        <f>F17*G17</f>
        <v>0</v>
      </c>
      <c r="I17" s="214" t="s">
        <v>26</v>
      </c>
      <c r="J17" s="100"/>
    </row>
    <row r="18" spans="1:203" ht="55.5" customHeight="1">
      <c r="A18" s="316" t="s">
        <v>42</v>
      </c>
      <c r="B18" s="317"/>
      <c r="C18" s="317"/>
      <c r="D18" s="317"/>
      <c r="E18" s="317"/>
      <c r="F18" s="317"/>
      <c r="G18" s="317"/>
      <c r="H18" s="318"/>
      <c r="I18" s="215"/>
      <c r="J18" s="100"/>
    </row>
    <row r="19" spans="1:203" s="33" customFormat="1" ht="55.5" customHeight="1">
      <c r="A19" s="130">
        <v>9</v>
      </c>
      <c r="B19" s="220" t="s">
        <v>43</v>
      </c>
      <c r="C19" s="221" t="s">
        <v>44</v>
      </c>
      <c r="D19" s="61" t="s">
        <v>14</v>
      </c>
      <c r="E19" s="130" t="s">
        <v>20</v>
      </c>
      <c r="F19" s="130">
        <v>68</v>
      </c>
      <c r="G19" s="131"/>
      <c r="H19" s="132"/>
      <c r="I19" s="222"/>
      <c r="J19" s="100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93"/>
    </row>
    <row r="20" spans="1:203" ht="23.25" customHeight="1">
      <c r="A20" s="296" t="s">
        <v>45</v>
      </c>
      <c r="B20" s="297"/>
      <c r="C20" s="297"/>
      <c r="D20" s="297"/>
      <c r="E20" s="297"/>
      <c r="F20" s="298"/>
      <c r="G20" s="314" t="e">
        <f>SUM(H5:H17)</f>
        <v>#VALUE!</v>
      </c>
      <c r="H20" s="315"/>
      <c r="I20" s="223"/>
    </row>
    <row r="21" spans="1:203" ht="17.25" customHeight="1">
      <c r="A21" s="301" t="s">
        <v>46</v>
      </c>
      <c r="B21" s="302"/>
      <c r="C21" s="302"/>
      <c r="D21" s="302"/>
      <c r="E21" s="302"/>
      <c r="F21" s="302"/>
      <c r="G21" s="302"/>
      <c r="H21" s="302"/>
      <c r="I21" s="214"/>
    </row>
    <row r="22" spans="1:203" ht="17.25" customHeight="1">
      <c r="A22" s="133"/>
      <c r="B22" s="134"/>
      <c r="C22" s="134"/>
      <c r="D22" s="134"/>
      <c r="E22" s="134"/>
      <c r="F22" s="134"/>
      <c r="G22" s="134"/>
      <c r="H22" s="134"/>
      <c r="I22" s="214"/>
    </row>
    <row r="23" spans="1:203" ht="20.25" customHeight="1">
      <c r="A23" s="304" t="s">
        <v>10</v>
      </c>
      <c r="B23" s="305"/>
      <c r="C23" s="305"/>
      <c r="D23" s="305"/>
      <c r="E23" s="305"/>
      <c r="F23" s="305"/>
      <c r="G23" s="305"/>
      <c r="H23" s="305"/>
      <c r="I23" s="214"/>
    </row>
    <row r="24" spans="1:203" ht="14.25">
      <c r="A24" s="14">
        <v>11</v>
      </c>
      <c r="B24" s="2" t="s">
        <v>47</v>
      </c>
      <c r="C24" s="135" t="s">
        <v>48</v>
      </c>
      <c r="D24" s="8" t="s">
        <v>14</v>
      </c>
      <c r="E24" s="14" t="s">
        <v>20</v>
      </c>
      <c r="F24" s="14">
        <v>68</v>
      </c>
      <c r="G24" s="115"/>
      <c r="H24" s="116">
        <f t="shared" ref="H24" si="3">F24*G24</f>
        <v>0</v>
      </c>
      <c r="I24" s="214" t="s">
        <v>49</v>
      </c>
      <c r="P24" s="101"/>
    </row>
    <row r="25" spans="1:203" ht="41.45" customHeight="1">
      <c r="A25" s="15">
        <v>10</v>
      </c>
      <c r="B25" s="15" t="s">
        <v>50</v>
      </c>
      <c r="C25" s="15" t="s">
        <v>51</v>
      </c>
      <c r="D25" s="136" t="s">
        <v>52</v>
      </c>
      <c r="E25" s="15" t="s">
        <v>53</v>
      </c>
      <c r="F25" s="15">
        <v>46</v>
      </c>
      <c r="G25" s="15"/>
      <c r="H25" s="137">
        <v>0</v>
      </c>
      <c r="I25" s="138" t="s">
        <v>54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</row>
    <row r="26" spans="1:203" ht="15">
      <c r="A26" s="304" t="s">
        <v>55</v>
      </c>
      <c r="B26" s="305"/>
      <c r="C26" s="305"/>
      <c r="D26" s="305"/>
      <c r="E26" s="305"/>
      <c r="F26" s="305"/>
      <c r="G26" s="305"/>
      <c r="H26" s="305"/>
      <c r="I26" s="214"/>
    </row>
    <row r="27" spans="1:203" ht="31.9" customHeight="1">
      <c r="A27" s="14">
        <v>13</v>
      </c>
      <c r="B27" s="2" t="s">
        <v>56</v>
      </c>
      <c r="C27" s="2" t="s">
        <v>57</v>
      </c>
      <c r="D27" s="8" t="s">
        <v>14</v>
      </c>
      <c r="E27" s="14" t="s">
        <v>20</v>
      </c>
      <c r="F27" s="14">
        <v>113</v>
      </c>
      <c r="G27" s="115"/>
      <c r="H27" s="116">
        <f t="shared" ref="H27" si="4">F27*G27</f>
        <v>0</v>
      </c>
      <c r="I27" s="214" t="s">
        <v>58</v>
      </c>
    </row>
    <row r="28" spans="1:203" ht="33" customHeight="1">
      <c r="A28" s="304" t="s">
        <v>27</v>
      </c>
      <c r="B28" s="305"/>
      <c r="C28" s="305"/>
      <c r="D28" s="305"/>
      <c r="E28" s="305"/>
      <c r="F28" s="305"/>
      <c r="G28" s="305"/>
      <c r="H28" s="305"/>
      <c r="I28" s="214"/>
    </row>
    <row r="29" spans="1:203" ht="37.15" customHeight="1">
      <c r="A29" s="14">
        <v>14</v>
      </c>
      <c r="B29" s="2" t="s">
        <v>59</v>
      </c>
      <c r="C29" s="15" t="s">
        <v>60</v>
      </c>
      <c r="D29" s="7" t="s">
        <v>14</v>
      </c>
      <c r="E29" s="139" t="s">
        <v>20</v>
      </c>
      <c r="F29" s="14">
        <v>68</v>
      </c>
      <c r="G29" s="115"/>
      <c r="H29" s="116">
        <f t="shared" ref="H29:H31" si="5">F29*G29</f>
        <v>0</v>
      </c>
      <c r="I29" s="214" t="s">
        <v>49</v>
      </c>
    </row>
    <row r="30" spans="1:203" s="86" customFormat="1" ht="46.5" customHeight="1">
      <c r="A30" s="15">
        <v>15</v>
      </c>
      <c r="B30" s="15" t="s">
        <v>61</v>
      </c>
      <c r="C30" s="15" t="s">
        <v>62</v>
      </c>
      <c r="D30" s="15" t="s">
        <v>30</v>
      </c>
      <c r="E30" s="136" t="s">
        <v>53</v>
      </c>
      <c r="F30" s="15">
        <v>46</v>
      </c>
      <c r="G30" s="15"/>
      <c r="H30" s="15"/>
      <c r="I30" s="137" t="s">
        <v>54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</row>
    <row r="31" spans="1:203" ht="36.6" customHeight="1">
      <c r="A31" s="14">
        <v>16</v>
      </c>
      <c r="B31" s="2" t="s">
        <v>59</v>
      </c>
      <c r="C31" s="15" t="s">
        <v>60</v>
      </c>
      <c r="D31" s="7" t="s">
        <v>30</v>
      </c>
      <c r="E31" s="14" t="s">
        <v>20</v>
      </c>
      <c r="F31" s="14">
        <v>68</v>
      </c>
      <c r="G31" s="115"/>
      <c r="H31" s="116">
        <f t="shared" si="5"/>
        <v>0</v>
      </c>
      <c r="I31" s="214" t="s">
        <v>63</v>
      </c>
    </row>
    <row r="32" spans="1:203" ht="32.25" customHeight="1">
      <c r="A32" s="304" t="s">
        <v>64</v>
      </c>
      <c r="B32" s="305"/>
      <c r="C32" s="305"/>
      <c r="D32" s="305"/>
      <c r="E32" s="305"/>
      <c r="F32" s="305"/>
      <c r="G32" s="305"/>
      <c r="H32" s="305"/>
      <c r="I32" s="214"/>
    </row>
    <row r="33" spans="1:203" ht="30" customHeight="1">
      <c r="A33" s="14">
        <v>17</v>
      </c>
      <c r="B33" s="15" t="s">
        <v>65</v>
      </c>
      <c r="C33" s="15" t="s">
        <v>66</v>
      </c>
      <c r="D33" s="8" t="s">
        <v>14</v>
      </c>
      <c r="E33" s="14" t="s">
        <v>20</v>
      </c>
      <c r="F33" s="14">
        <v>68</v>
      </c>
      <c r="G33" s="115"/>
      <c r="H33" s="116">
        <f t="shared" ref="H33" si="6">F33*G33</f>
        <v>0</v>
      </c>
      <c r="I33" s="214" t="s">
        <v>49</v>
      </c>
    </row>
    <row r="34" spans="1:203" s="86" customFormat="1" ht="74.45" customHeight="1">
      <c r="A34" s="15">
        <v>18</v>
      </c>
      <c r="B34" s="15" t="s">
        <v>67</v>
      </c>
      <c r="C34" s="15" t="s">
        <v>68</v>
      </c>
      <c r="D34" s="136" t="s">
        <v>25</v>
      </c>
      <c r="E34" s="15" t="s">
        <v>53</v>
      </c>
      <c r="F34" s="15">
        <v>46</v>
      </c>
      <c r="G34" s="15"/>
      <c r="H34" s="137"/>
      <c r="I34" s="138" t="s">
        <v>54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</row>
    <row r="35" spans="1:203" s="86" customFormat="1" ht="58.15" customHeight="1">
      <c r="A35" s="15">
        <v>19</v>
      </c>
      <c r="B35" s="15" t="s">
        <v>69</v>
      </c>
      <c r="C35" s="15" t="s">
        <v>70</v>
      </c>
      <c r="D35" s="136" t="s">
        <v>71</v>
      </c>
      <c r="E35" s="15" t="s">
        <v>53</v>
      </c>
      <c r="F35" s="15">
        <v>46</v>
      </c>
      <c r="G35" s="15"/>
      <c r="H35" s="137">
        <v>0</v>
      </c>
      <c r="I35" s="138" t="s">
        <v>54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</row>
    <row r="36" spans="1:203" ht="45.75" customHeight="1">
      <c r="A36" s="57">
        <v>20</v>
      </c>
      <c r="B36" s="56" t="s">
        <v>72</v>
      </c>
      <c r="C36" s="140" t="s">
        <v>73</v>
      </c>
      <c r="D36" s="57" t="s">
        <v>14</v>
      </c>
      <c r="E36" s="57"/>
      <c r="F36" s="57">
        <v>108</v>
      </c>
      <c r="G36" s="141"/>
      <c r="H36" s="142">
        <f t="shared" ref="H36" si="7">F36*G36</f>
        <v>0</v>
      </c>
      <c r="I36" s="214" t="s">
        <v>58</v>
      </c>
      <c r="J36" s="100"/>
    </row>
    <row r="37" spans="1:203" ht="12.75" customHeight="1">
      <c r="A37" s="304"/>
      <c r="B37" s="305"/>
      <c r="C37" s="305"/>
      <c r="D37" s="305"/>
      <c r="E37" s="305"/>
      <c r="F37" s="305"/>
      <c r="G37" s="305"/>
      <c r="H37" s="305"/>
      <c r="I37" s="214"/>
    </row>
    <row r="38" spans="1:203" ht="15">
      <c r="A38" s="312" t="s">
        <v>42</v>
      </c>
      <c r="B38" s="313"/>
      <c r="C38" s="313"/>
      <c r="D38" s="313"/>
      <c r="E38" s="313"/>
      <c r="F38" s="313"/>
      <c r="G38" s="313"/>
      <c r="H38" s="319"/>
      <c r="I38" s="215"/>
    </row>
    <row r="39" spans="1:203" s="60" customFormat="1" ht="41.25" customHeight="1">
      <c r="A39" s="143">
        <v>21</v>
      </c>
      <c r="B39" s="220" t="s">
        <v>74</v>
      </c>
      <c r="C39" s="221" t="s">
        <v>75</v>
      </c>
      <c r="D39" s="143" t="s">
        <v>14</v>
      </c>
      <c r="E39" s="143" t="s">
        <v>20</v>
      </c>
      <c r="F39" s="143">
        <v>85</v>
      </c>
      <c r="G39" s="143"/>
      <c r="H39" s="143"/>
      <c r="I39" s="224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94"/>
    </row>
    <row r="40" spans="1:203" ht="23.25" customHeight="1">
      <c r="A40" s="296" t="s">
        <v>76</v>
      </c>
      <c r="B40" s="297"/>
      <c r="C40" s="297"/>
      <c r="D40" s="297"/>
      <c r="E40" s="297"/>
      <c r="F40" s="298"/>
      <c r="G40" s="299">
        <f>SUM(H24:H36)</f>
        <v>0</v>
      </c>
      <c r="H40" s="300"/>
      <c r="I40" s="223"/>
    </row>
    <row r="41" spans="1:203" ht="21" customHeight="1">
      <c r="A41" s="320" t="s">
        <v>77</v>
      </c>
      <c r="B41" s="321"/>
      <c r="C41" s="321"/>
      <c r="D41" s="321"/>
      <c r="E41" s="321"/>
      <c r="F41" s="321"/>
      <c r="G41" s="321"/>
      <c r="H41" s="322"/>
      <c r="I41" s="214"/>
    </row>
    <row r="42" spans="1:203" ht="23.25" customHeight="1">
      <c r="A42" s="304" t="s">
        <v>10</v>
      </c>
      <c r="B42" s="305"/>
      <c r="C42" s="305"/>
      <c r="D42" s="305"/>
      <c r="E42" s="305"/>
      <c r="F42" s="305"/>
      <c r="G42" s="305"/>
      <c r="H42" s="305"/>
      <c r="I42" s="214"/>
    </row>
    <row r="43" spans="1:203" ht="42" customHeight="1">
      <c r="A43" s="144" t="s">
        <v>78</v>
      </c>
      <c r="B43" s="31" t="s">
        <v>79</v>
      </c>
      <c r="C43" s="31" t="s">
        <v>80</v>
      </c>
      <c r="D43" s="32" t="s">
        <v>25</v>
      </c>
      <c r="E43" s="145" t="s">
        <v>15</v>
      </c>
      <c r="F43" s="144">
        <v>50</v>
      </c>
      <c r="G43" s="146"/>
      <c r="H43" s="147">
        <f t="shared" ref="H43:H46" si="8">F43*G43</f>
        <v>0</v>
      </c>
      <c r="I43" s="215" t="s">
        <v>81</v>
      </c>
    </row>
    <row r="44" spans="1:203" s="67" customFormat="1" ht="39" customHeight="1">
      <c r="A44" s="323" t="s">
        <v>55</v>
      </c>
      <c r="B44" s="323"/>
      <c r="C44" s="323"/>
      <c r="D44" s="323"/>
      <c r="E44" s="323"/>
      <c r="F44" s="323"/>
      <c r="G44" s="323"/>
      <c r="H44" s="323"/>
      <c r="I44" s="225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95"/>
    </row>
    <row r="45" spans="1:203" s="33" customFormat="1" ht="39" customHeight="1">
      <c r="A45" s="148">
        <v>20</v>
      </c>
      <c r="B45" s="148" t="s">
        <v>82</v>
      </c>
      <c r="C45" s="148" t="s">
        <v>83</v>
      </c>
      <c r="D45" s="148" t="s">
        <v>14</v>
      </c>
      <c r="E45" s="148" t="s">
        <v>84</v>
      </c>
      <c r="F45" s="148">
        <v>147</v>
      </c>
      <c r="G45" s="148"/>
      <c r="H45" s="148" t="s">
        <v>85</v>
      </c>
      <c r="I45" s="222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93"/>
    </row>
    <row r="46" spans="1:203" s="38" customFormat="1" ht="54.75" customHeight="1">
      <c r="A46" s="149" t="s">
        <v>86</v>
      </c>
      <c r="B46" s="62" t="s">
        <v>79</v>
      </c>
      <c r="C46" s="63" t="s">
        <v>87</v>
      </c>
      <c r="D46" s="64" t="s">
        <v>71</v>
      </c>
      <c r="E46" s="150" t="s">
        <v>15</v>
      </c>
      <c r="F46" s="63">
        <v>50</v>
      </c>
      <c r="G46" s="151"/>
      <c r="H46" s="152">
        <f t="shared" si="8"/>
        <v>0</v>
      </c>
      <c r="I46" s="226" t="s">
        <v>88</v>
      </c>
    </row>
    <row r="47" spans="1:203" s="33" customFormat="1" ht="36.6" customHeight="1">
      <c r="A47" s="61" t="s">
        <v>89</v>
      </c>
      <c r="B47" s="40" t="s">
        <v>90</v>
      </c>
      <c r="C47" s="61" t="s">
        <v>91</v>
      </c>
      <c r="D47" s="41" t="s">
        <v>71</v>
      </c>
      <c r="E47" s="153" t="s">
        <v>20</v>
      </c>
      <c r="F47" s="61">
        <v>98</v>
      </c>
      <c r="G47" s="131"/>
      <c r="H47" s="132"/>
      <c r="I47" s="222" t="s">
        <v>92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93"/>
    </row>
    <row r="48" spans="1:203" ht="15" customHeight="1">
      <c r="A48" s="326" t="s">
        <v>27</v>
      </c>
      <c r="B48" s="327"/>
      <c r="C48" s="327"/>
      <c r="D48" s="327"/>
      <c r="E48" s="327"/>
      <c r="F48" s="327"/>
      <c r="G48" s="327"/>
      <c r="H48" s="327"/>
      <c r="I48" s="223"/>
    </row>
    <row r="49" spans="1:23" ht="34.15" customHeight="1">
      <c r="A49" s="144" t="s">
        <v>93</v>
      </c>
      <c r="B49" s="135" t="s">
        <v>94</v>
      </c>
      <c r="C49" s="154" t="s">
        <v>95</v>
      </c>
      <c r="D49" s="65" t="s">
        <v>30</v>
      </c>
      <c r="E49" s="145" t="s">
        <v>15</v>
      </c>
      <c r="F49" s="144">
        <v>50</v>
      </c>
      <c r="G49" s="146"/>
      <c r="H49" s="147">
        <f t="shared" ref="H49" si="9">F49*G49</f>
        <v>0</v>
      </c>
      <c r="I49" s="215" t="s">
        <v>81</v>
      </c>
      <c r="J49" s="103"/>
    </row>
    <row r="50" spans="1:23" s="67" customFormat="1" ht="33.6" customHeight="1">
      <c r="A50" s="155" t="s">
        <v>96</v>
      </c>
      <c r="B50" s="156" t="s">
        <v>97</v>
      </c>
      <c r="C50" s="156" t="s">
        <v>98</v>
      </c>
      <c r="D50" s="66" t="s">
        <v>14</v>
      </c>
      <c r="E50" s="157" t="s">
        <v>20</v>
      </c>
      <c r="F50" s="155">
        <v>98</v>
      </c>
      <c r="G50" s="158"/>
      <c r="H50" s="159"/>
      <c r="I50" s="225" t="s">
        <v>92</v>
      </c>
      <c r="J50" s="103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95"/>
    </row>
    <row r="51" spans="1:23" s="33" customFormat="1" ht="34.9" customHeight="1">
      <c r="A51" s="61" t="s">
        <v>99</v>
      </c>
      <c r="B51" s="77" t="s">
        <v>97</v>
      </c>
      <c r="C51" s="77" t="s">
        <v>98</v>
      </c>
      <c r="D51" s="41" t="s">
        <v>30</v>
      </c>
      <c r="E51" s="153" t="s">
        <v>20</v>
      </c>
      <c r="F51" s="61">
        <v>98</v>
      </c>
      <c r="G51" s="131"/>
      <c r="H51" s="132"/>
      <c r="I51" s="222" t="s">
        <v>92</v>
      </c>
      <c r="J51" s="103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93"/>
    </row>
    <row r="52" spans="1:23" ht="27" customHeight="1">
      <c r="A52" s="326" t="s">
        <v>64</v>
      </c>
      <c r="B52" s="327"/>
      <c r="C52" s="327"/>
      <c r="D52" s="327"/>
      <c r="E52" s="327"/>
      <c r="F52" s="327"/>
      <c r="G52" s="327"/>
      <c r="H52" s="327"/>
      <c r="I52" s="223"/>
    </row>
    <row r="53" spans="1:23" ht="25.5">
      <c r="A53" s="14" t="s">
        <v>99</v>
      </c>
      <c r="B53" s="2" t="s">
        <v>100</v>
      </c>
      <c r="C53" s="2" t="s">
        <v>101</v>
      </c>
      <c r="D53" s="8" t="s">
        <v>71</v>
      </c>
      <c r="E53" s="117" t="s">
        <v>53</v>
      </c>
      <c r="F53" s="14">
        <v>50</v>
      </c>
      <c r="G53" s="115"/>
      <c r="H53" s="116">
        <f t="shared" ref="H53" si="10">F53*G53</f>
        <v>0</v>
      </c>
      <c r="I53" s="214" t="s">
        <v>88</v>
      </c>
    </row>
    <row r="54" spans="1:23" ht="25.5">
      <c r="A54" s="14" t="s">
        <v>102</v>
      </c>
      <c r="B54" s="2" t="s">
        <v>103</v>
      </c>
      <c r="C54" s="135" t="s">
        <v>104</v>
      </c>
      <c r="D54" s="8" t="s">
        <v>14</v>
      </c>
      <c r="E54" s="117" t="s">
        <v>20</v>
      </c>
      <c r="F54" s="14">
        <v>98</v>
      </c>
      <c r="G54" s="115"/>
      <c r="H54" s="116"/>
      <c r="I54" s="214" t="s">
        <v>92</v>
      </c>
    </row>
    <row r="55" spans="1:23" s="26" customFormat="1" ht="24" customHeight="1">
      <c r="A55" s="324" t="s">
        <v>38</v>
      </c>
      <c r="B55" s="325"/>
      <c r="C55" s="325"/>
      <c r="D55" s="325"/>
      <c r="E55" s="325"/>
      <c r="F55" s="325"/>
      <c r="G55" s="325"/>
      <c r="H55" s="325"/>
      <c r="I55" s="227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23" s="33" customFormat="1" ht="52.5" customHeight="1">
      <c r="A56" s="70" t="s">
        <v>96</v>
      </c>
      <c r="B56" s="69" t="s">
        <v>105</v>
      </c>
      <c r="C56" s="160" t="s">
        <v>106</v>
      </c>
      <c r="D56" s="70" t="s">
        <v>14</v>
      </c>
      <c r="E56" s="161" t="s">
        <v>107</v>
      </c>
      <c r="F56" s="70">
        <v>144</v>
      </c>
      <c r="G56" s="162"/>
      <c r="H56" s="163">
        <f>F56*G56</f>
        <v>0</v>
      </c>
      <c r="I56" s="222"/>
      <c r="J56" s="100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93"/>
    </row>
    <row r="57" spans="1:23" ht="52.5" customHeight="1">
      <c r="A57" s="328" t="s">
        <v>42</v>
      </c>
      <c r="B57" s="329"/>
      <c r="C57" s="329"/>
      <c r="D57" s="329"/>
      <c r="E57" s="329"/>
      <c r="F57" s="329"/>
      <c r="G57" s="329"/>
      <c r="H57" s="330"/>
      <c r="I57" s="226"/>
      <c r="J57" s="100"/>
    </row>
    <row r="58" spans="1:23" s="68" customFormat="1" ht="52.5" customHeight="1">
      <c r="A58" s="61">
        <v>23</v>
      </c>
      <c r="B58" s="220" t="s">
        <v>108</v>
      </c>
      <c r="C58" s="221" t="s">
        <v>75</v>
      </c>
      <c r="D58" s="40" t="s">
        <v>109</v>
      </c>
      <c r="E58" s="153" t="s">
        <v>20</v>
      </c>
      <c r="F58" s="61">
        <v>120</v>
      </c>
      <c r="G58" s="131"/>
      <c r="H58" s="164"/>
      <c r="I58" s="228"/>
      <c r="J58" s="6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96"/>
    </row>
    <row r="59" spans="1:23" ht="16.5" customHeight="1">
      <c r="A59" s="296" t="s">
        <v>110</v>
      </c>
      <c r="B59" s="297"/>
      <c r="C59" s="297"/>
      <c r="D59" s="297"/>
      <c r="E59" s="297"/>
      <c r="F59" s="298"/>
      <c r="G59" s="299">
        <f>SUM(H43:H56)</f>
        <v>0</v>
      </c>
      <c r="H59" s="300"/>
      <c r="I59" s="223"/>
    </row>
    <row r="60" spans="1:23" ht="18.75" customHeight="1">
      <c r="A60" s="303"/>
      <c r="B60" s="303"/>
      <c r="C60" s="303"/>
      <c r="D60" s="303"/>
      <c r="E60" s="303"/>
      <c r="F60" s="303"/>
      <c r="G60" s="303"/>
      <c r="H60" s="303"/>
      <c r="I60" s="214"/>
    </row>
    <row r="61" spans="1:23" ht="17.25" customHeight="1">
      <c r="A61" s="301" t="s">
        <v>111</v>
      </c>
      <c r="B61" s="302"/>
      <c r="C61" s="302"/>
      <c r="D61" s="302"/>
      <c r="E61" s="302"/>
      <c r="F61" s="302"/>
      <c r="G61" s="302"/>
      <c r="H61" s="302"/>
      <c r="I61" s="214"/>
    </row>
    <row r="62" spans="1:23" ht="24.75" customHeight="1">
      <c r="A62" s="304" t="s">
        <v>10</v>
      </c>
      <c r="B62" s="305"/>
      <c r="C62" s="305"/>
      <c r="D62" s="305"/>
      <c r="E62" s="305"/>
      <c r="F62" s="305"/>
      <c r="G62" s="305"/>
      <c r="H62" s="305"/>
      <c r="I62" s="214"/>
    </row>
    <row r="63" spans="1:23" ht="42" customHeight="1">
      <c r="A63" s="14" t="s">
        <v>99</v>
      </c>
      <c r="B63" s="29" t="s">
        <v>112</v>
      </c>
      <c r="C63" s="29" t="s">
        <v>19</v>
      </c>
      <c r="D63" s="8" t="s">
        <v>14</v>
      </c>
      <c r="E63" s="165" t="s">
        <v>20</v>
      </c>
      <c r="F63" s="166">
        <v>131</v>
      </c>
      <c r="G63" s="115"/>
      <c r="H63" s="116">
        <f t="shared" ref="H63" si="11">F63*G63</f>
        <v>0</v>
      </c>
      <c r="I63" s="229" t="s">
        <v>113</v>
      </c>
    </row>
    <row r="64" spans="1:23" ht="15">
      <c r="A64" s="304" t="s">
        <v>55</v>
      </c>
      <c r="B64" s="305"/>
      <c r="C64" s="305"/>
      <c r="D64" s="305"/>
      <c r="E64" s="305"/>
      <c r="F64" s="305"/>
      <c r="G64" s="305"/>
      <c r="H64" s="305"/>
      <c r="I64" s="214"/>
    </row>
    <row r="65" spans="1:23" ht="60.75" customHeight="1">
      <c r="A65" s="14" t="s">
        <v>102</v>
      </c>
      <c r="B65" s="30" t="s">
        <v>114</v>
      </c>
      <c r="C65" s="30" t="s">
        <v>115</v>
      </c>
      <c r="D65" s="8" t="s">
        <v>14</v>
      </c>
      <c r="E65" s="117" t="s">
        <v>20</v>
      </c>
      <c r="F65" s="166">
        <v>131</v>
      </c>
      <c r="G65" s="115"/>
      <c r="H65" s="116">
        <f t="shared" ref="H65" si="12">F65*G65</f>
        <v>0</v>
      </c>
      <c r="I65" s="230" t="s">
        <v>116</v>
      </c>
    </row>
    <row r="66" spans="1:23" ht="15">
      <c r="A66" s="304" t="s">
        <v>27</v>
      </c>
      <c r="B66" s="305"/>
      <c r="C66" s="305"/>
      <c r="D66" s="305"/>
      <c r="E66" s="305"/>
      <c r="F66" s="305"/>
      <c r="G66" s="305"/>
      <c r="H66" s="305"/>
      <c r="I66" s="214"/>
    </row>
    <row r="67" spans="1:23" ht="47.25" customHeight="1">
      <c r="A67" s="14" t="s">
        <v>117</v>
      </c>
      <c r="B67" s="2"/>
      <c r="C67" s="2"/>
      <c r="D67" s="7"/>
      <c r="E67" s="117"/>
      <c r="F67" s="166"/>
      <c r="G67" s="115"/>
      <c r="H67" s="116">
        <f t="shared" ref="H67:H68" si="13">F67*G67</f>
        <v>0</v>
      </c>
      <c r="I67" s="214"/>
    </row>
    <row r="68" spans="1:23" ht="40.5" customHeight="1">
      <c r="A68" s="14" t="s">
        <v>118</v>
      </c>
      <c r="B68" s="29" t="s">
        <v>119</v>
      </c>
      <c r="C68" s="29" t="s">
        <v>120</v>
      </c>
      <c r="D68" s="7" t="s">
        <v>30</v>
      </c>
      <c r="E68" s="165" t="s">
        <v>15</v>
      </c>
      <c r="F68" s="166">
        <v>131</v>
      </c>
      <c r="G68" s="115"/>
      <c r="H68" s="116">
        <f t="shared" si="13"/>
        <v>0</v>
      </c>
      <c r="I68" s="229" t="s">
        <v>113</v>
      </c>
    </row>
    <row r="69" spans="1:23" ht="15">
      <c r="A69" s="304" t="s">
        <v>64</v>
      </c>
      <c r="B69" s="305"/>
      <c r="C69" s="305"/>
      <c r="D69" s="305"/>
      <c r="E69" s="305"/>
      <c r="F69" s="305"/>
      <c r="G69" s="305"/>
      <c r="H69" s="305"/>
      <c r="I69" s="214"/>
    </row>
    <row r="70" spans="1:23" ht="43.5" customHeight="1">
      <c r="A70" s="144" t="s">
        <v>121</v>
      </c>
      <c r="B70" s="46" t="s">
        <v>122</v>
      </c>
      <c r="C70" s="46" t="s">
        <v>123</v>
      </c>
      <c r="D70" s="47" t="s">
        <v>14</v>
      </c>
      <c r="E70" s="167" t="s">
        <v>20</v>
      </c>
      <c r="F70" s="168">
        <v>107</v>
      </c>
      <c r="G70" s="146"/>
      <c r="H70" s="147">
        <f t="shared" ref="H70" si="14">F70*G70</f>
        <v>0</v>
      </c>
      <c r="I70" s="231" t="s">
        <v>124</v>
      </c>
    </row>
    <row r="71" spans="1:23" s="33" customFormat="1" ht="43.5" customHeight="1">
      <c r="A71" s="61" t="s">
        <v>125</v>
      </c>
      <c r="B71" s="44" t="s">
        <v>126</v>
      </c>
      <c r="C71" s="44" t="s">
        <v>127</v>
      </c>
      <c r="D71" s="45" t="s">
        <v>14</v>
      </c>
      <c r="E71" s="169" t="s">
        <v>20</v>
      </c>
      <c r="F71" s="153">
        <v>24</v>
      </c>
      <c r="G71" s="131"/>
      <c r="H71" s="132"/>
      <c r="I71" s="232" t="s">
        <v>128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93"/>
    </row>
    <row r="72" spans="1:23" s="38" customFormat="1" ht="43.5" customHeight="1">
      <c r="A72" s="170"/>
      <c r="B72" s="48"/>
      <c r="C72" s="54" t="s">
        <v>129</v>
      </c>
      <c r="D72" s="49"/>
      <c r="E72" s="171"/>
      <c r="F72" s="172"/>
      <c r="G72" s="173"/>
      <c r="H72" s="174"/>
      <c r="I72" s="233"/>
    </row>
    <row r="73" spans="1:23" s="33" customFormat="1" ht="43.5" customHeight="1">
      <c r="A73" s="234" t="s">
        <v>130</v>
      </c>
      <c r="B73" s="234" t="s">
        <v>131</v>
      </c>
      <c r="C73" s="235" t="s">
        <v>132</v>
      </c>
      <c r="D73" s="234" t="s">
        <v>133</v>
      </c>
      <c r="E73" s="236" t="s">
        <v>20</v>
      </c>
      <c r="F73" s="236">
        <v>33</v>
      </c>
      <c r="G73" s="234" t="s">
        <v>134</v>
      </c>
      <c r="H73" s="237" t="s">
        <v>134</v>
      </c>
      <c r="I73" s="238" t="s">
        <v>135</v>
      </c>
      <c r="J73" s="50" t="s">
        <v>134</v>
      </c>
      <c r="K73" s="105" t="s">
        <v>134</v>
      </c>
      <c r="L73" s="105" t="s">
        <v>134</v>
      </c>
      <c r="M73" s="105" t="s">
        <v>134</v>
      </c>
      <c r="N73" s="105" t="s">
        <v>134</v>
      </c>
      <c r="O73" s="105" t="s">
        <v>134</v>
      </c>
      <c r="P73" s="105" t="s">
        <v>134</v>
      </c>
      <c r="Q73" s="38"/>
      <c r="R73" s="38"/>
      <c r="S73" s="38"/>
      <c r="T73" s="38"/>
      <c r="U73" s="38"/>
      <c r="V73" s="38"/>
      <c r="W73" s="93"/>
    </row>
    <row r="74" spans="1:23" ht="32.25" customHeight="1">
      <c r="A74" s="306" t="s">
        <v>38</v>
      </c>
      <c r="B74" s="307"/>
      <c r="C74" s="307"/>
      <c r="D74" s="307"/>
      <c r="E74" s="307"/>
      <c r="F74" s="307"/>
      <c r="G74" s="307"/>
      <c r="H74" s="307"/>
      <c r="I74" s="226"/>
    </row>
    <row r="75" spans="1:23" s="71" customFormat="1" ht="31.5" customHeight="1">
      <c r="A75" s="70" t="s">
        <v>136</v>
      </c>
      <c r="B75" s="69" t="s">
        <v>137</v>
      </c>
      <c r="C75" s="160" t="s">
        <v>106</v>
      </c>
      <c r="D75" s="70" t="s">
        <v>14</v>
      </c>
      <c r="E75" s="161" t="s">
        <v>107</v>
      </c>
      <c r="F75" s="161">
        <v>126</v>
      </c>
      <c r="G75" s="162"/>
      <c r="H75" s="163">
        <f t="shared" ref="H75" si="15">F75*G75</f>
        <v>0</v>
      </c>
      <c r="I75" s="239"/>
      <c r="J75" s="106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97"/>
    </row>
    <row r="76" spans="1:23" s="55" customFormat="1" ht="31.5" customHeight="1">
      <c r="A76" s="175"/>
      <c r="B76" s="74"/>
      <c r="C76" s="176" t="s">
        <v>138</v>
      </c>
      <c r="D76" s="75"/>
      <c r="E76" s="177"/>
      <c r="F76" s="177"/>
      <c r="G76" s="178"/>
      <c r="H76" s="179"/>
      <c r="I76" s="240"/>
      <c r="J76" s="106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3" s="71" customFormat="1" ht="31.5" customHeight="1">
      <c r="A77" s="241">
        <v>59</v>
      </c>
      <c r="B77" s="72" t="s">
        <v>139</v>
      </c>
      <c r="C77" s="180" t="s">
        <v>140</v>
      </c>
      <c r="D77" s="73" t="s">
        <v>14</v>
      </c>
      <c r="E77" s="181" t="s">
        <v>141</v>
      </c>
      <c r="F77" s="181">
        <v>60</v>
      </c>
      <c r="G77" s="182"/>
      <c r="H77" s="183"/>
      <c r="I77" s="242" t="s">
        <v>142</v>
      </c>
      <c r="J77" s="108"/>
      <c r="K77" s="52"/>
      <c r="L77" s="52"/>
      <c r="M77" s="52"/>
      <c r="N77" s="52"/>
      <c r="O77" s="52"/>
      <c r="P77" s="52"/>
      <c r="Q77" s="107"/>
      <c r="R77" s="107"/>
      <c r="S77" s="107"/>
      <c r="T77" s="107"/>
      <c r="U77" s="107"/>
      <c r="V77" s="107"/>
      <c r="W77" s="97"/>
    </row>
    <row r="78" spans="1:23" s="55" customFormat="1" ht="18" customHeight="1">
      <c r="A78" s="308" t="s">
        <v>42</v>
      </c>
      <c r="B78" s="309"/>
      <c r="C78" s="309"/>
      <c r="D78" s="309"/>
      <c r="E78" s="309"/>
      <c r="F78" s="309"/>
      <c r="G78" s="309"/>
      <c r="H78" s="309"/>
      <c r="I78" s="310"/>
      <c r="J78" s="106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3" s="71" customFormat="1" ht="59.25" customHeight="1">
      <c r="A79" s="70">
        <v>30</v>
      </c>
      <c r="B79" s="220" t="s">
        <v>143</v>
      </c>
      <c r="C79" s="221" t="s">
        <v>144</v>
      </c>
      <c r="D79" s="69" t="s">
        <v>145</v>
      </c>
      <c r="E79" s="161" t="s">
        <v>20</v>
      </c>
      <c r="F79" s="161">
        <v>89</v>
      </c>
      <c r="G79" s="162"/>
      <c r="H79" s="163"/>
      <c r="I79" s="239"/>
      <c r="J79" s="106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97"/>
    </row>
    <row r="80" spans="1:23" ht="16.5" customHeight="1">
      <c r="A80" s="296" t="s">
        <v>146</v>
      </c>
      <c r="B80" s="297"/>
      <c r="C80" s="297"/>
      <c r="D80" s="297"/>
      <c r="E80" s="297"/>
      <c r="F80" s="298"/>
      <c r="G80" s="299">
        <f>SUM(H63:H75)</f>
        <v>0</v>
      </c>
      <c r="H80" s="300"/>
      <c r="I80" s="223"/>
    </row>
    <row r="81" spans="1:22" ht="18.75" customHeight="1">
      <c r="A81" s="283"/>
      <c r="B81" s="283"/>
      <c r="C81" s="283"/>
      <c r="D81" s="283"/>
      <c r="E81" s="283"/>
      <c r="F81" s="283"/>
      <c r="G81" s="283"/>
      <c r="H81" s="283"/>
      <c r="I81" s="214"/>
    </row>
    <row r="82" spans="1:22" ht="17.25" customHeight="1">
      <c r="A82" s="284" t="s">
        <v>147</v>
      </c>
      <c r="B82" s="285"/>
      <c r="C82" s="285"/>
      <c r="D82" s="285"/>
      <c r="E82" s="285"/>
      <c r="F82" s="285"/>
      <c r="G82" s="285"/>
      <c r="H82" s="285"/>
      <c r="I82" s="214"/>
    </row>
    <row r="83" spans="1:22" ht="42.75" customHeight="1">
      <c r="A83" s="286" t="s">
        <v>148</v>
      </c>
      <c r="B83" s="287"/>
      <c r="C83" s="287"/>
      <c r="D83" s="287"/>
      <c r="E83" s="287"/>
      <c r="F83" s="287"/>
      <c r="G83" s="287"/>
      <c r="H83" s="287"/>
      <c r="I83" s="214"/>
    </row>
    <row r="84" spans="1:22" ht="42.75" customHeight="1">
      <c r="A84" s="14" t="s">
        <v>125</v>
      </c>
      <c r="B84" s="25" t="s">
        <v>149</v>
      </c>
      <c r="C84" s="2" t="s">
        <v>150</v>
      </c>
      <c r="D84" s="8" t="s">
        <v>14</v>
      </c>
      <c r="E84" s="25" t="s">
        <v>151</v>
      </c>
      <c r="F84" s="117">
        <v>113</v>
      </c>
      <c r="G84" s="115"/>
      <c r="H84" s="184">
        <f t="shared" ref="H84" si="16">F84*G84</f>
        <v>0</v>
      </c>
      <c r="I84" s="214"/>
    </row>
    <row r="85" spans="1:22" ht="60" customHeight="1">
      <c r="A85" s="14" t="s">
        <v>136</v>
      </c>
      <c r="B85" s="25" t="s">
        <v>152</v>
      </c>
      <c r="C85" s="56" t="s">
        <v>153</v>
      </c>
      <c r="D85" s="8" t="s">
        <v>71</v>
      </c>
      <c r="E85" s="58" t="s">
        <v>151</v>
      </c>
      <c r="F85" s="117">
        <v>116</v>
      </c>
      <c r="G85" s="115"/>
      <c r="H85" s="184">
        <f t="shared" ref="H85" si="17">F85*G85</f>
        <v>0</v>
      </c>
      <c r="I85" s="214"/>
      <c r="J85" s="100"/>
    </row>
    <row r="86" spans="1:22" ht="15">
      <c r="A86" s="286" t="s">
        <v>55</v>
      </c>
      <c r="B86" s="287"/>
      <c r="C86" s="287"/>
      <c r="D86" s="287"/>
      <c r="E86" s="287"/>
      <c r="F86" s="287"/>
      <c r="G86" s="287"/>
      <c r="H86" s="287"/>
      <c r="I86" s="214"/>
    </row>
    <row r="87" spans="1:22" ht="54" customHeight="1">
      <c r="A87" s="14" t="s">
        <v>154</v>
      </c>
      <c r="B87" s="2" t="s">
        <v>155</v>
      </c>
      <c r="C87" s="14" t="s">
        <v>156</v>
      </c>
      <c r="D87" s="8" t="s">
        <v>14</v>
      </c>
      <c r="E87" s="117" t="s">
        <v>20</v>
      </c>
      <c r="F87" s="117">
        <v>115</v>
      </c>
      <c r="G87" s="115"/>
      <c r="H87" s="116"/>
      <c r="I87" s="214" t="s">
        <v>157</v>
      </c>
    </row>
    <row r="88" spans="1:22" ht="54" customHeight="1">
      <c r="A88" s="185"/>
      <c r="B88" s="87"/>
      <c r="C88" s="88"/>
      <c r="D88" s="89"/>
      <c r="E88" s="186"/>
      <c r="F88" s="186"/>
      <c r="G88" s="187"/>
      <c r="H88" s="188"/>
      <c r="I88" s="214"/>
    </row>
    <row r="89" spans="1:22" ht="28.5" customHeight="1">
      <c r="A89" s="286" t="s">
        <v>27</v>
      </c>
      <c r="B89" s="287"/>
      <c r="C89" s="287"/>
      <c r="D89" s="287"/>
      <c r="E89" s="287"/>
      <c r="F89" s="287"/>
      <c r="G89" s="287"/>
      <c r="H89" s="287"/>
      <c r="I89" s="214"/>
    </row>
    <row r="90" spans="1:22" ht="28.5" customHeight="1">
      <c r="A90" s="189"/>
      <c r="B90" s="90" t="s">
        <v>158</v>
      </c>
      <c r="C90" s="190" t="s">
        <v>159</v>
      </c>
      <c r="D90" s="190" t="s">
        <v>160</v>
      </c>
      <c r="E90" s="190" t="s">
        <v>159</v>
      </c>
      <c r="F90" s="191">
        <v>115</v>
      </c>
      <c r="G90" s="191"/>
      <c r="H90" s="191"/>
      <c r="I90" s="214"/>
    </row>
    <row r="91" spans="1:22" s="55" customFormat="1" ht="30" customHeight="1">
      <c r="A91" s="57" t="s">
        <v>161</v>
      </c>
      <c r="B91" s="58" t="s">
        <v>162</v>
      </c>
      <c r="C91" s="58" t="s">
        <v>163</v>
      </c>
      <c r="D91" s="57" t="s">
        <v>164</v>
      </c>
      <c r="E91" s="192" t="s">
        <v>165</v>
      </c>
      <c r="F91" s="192">
        <v>18</v>
      </c>
      <c r="G91" s="141"/>
      <c r="H91" s="142">
        <f t="shared" ref="H91" si="18">F91*G91</f>
        <v>0</v>
      </c>
      <c r="I91" s="243"/>
      <c r="J91" s="106"/>
      <c r="K91" s="106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</row>
    <row r="92" spans="1:22" ht="28.5" customHeight="1">
      <c r="A92" s="286" t="s">
        <v>33</v>
      </c>
      <c r="B92" s="287"/>
      <c r="C92" s="287"/>
      <c r="D92" s="287"/>
      <c r="E92" s="287"/>
      <c r="F92" s="287"/>
      <c r="G92" s="287"/>
      <c r="H92" s="287"/>
      <c r="I92" s="214"/>
    </row>
    <row r="93" spans="1:22" ht="38.25">
      <c r="A93" s="14" t="s">
        <v>161</v>
      </c>
      <c r="B93" s="34" t="s">
        <v>166</v>
      </c>
      <c r="C93" s="34" t="s">
        <v>167</v>
      </c>
      <c r="D93" s="8" t="s">
        <v>14</v>
      </c>
      <c r="E93" s="193" t="s">
        <v>20</v>
      </c>
      <c r="F93" s="117">
        <v>113</v>
      </c>
      <c r="G93" s="115"/>
      <c r="H93" s="116">
        <f t="shared" ref="H93" si="19">F93*G93</f>
        <v>0</v>
      </c>
      <c r="I93" s="214"/>
    </row>
    <row r="94" spans="1:22" ht="45" customHeight="1">
      <c r="A94" s="286" t="s">
        <v>168</v>
      </c>
      <c r="B94" s="287"/>
      <c r="C94" s="287"/>
      <c r="D94" s="287"/>
      <c r="E94" s="287"/>
      <c r="F94" s="287"/>
      <c r="G94" s="287"/>
      <c r="H94" s="287"/>
      <c r="I94" s="214"/>
    </row>
    <row r="95" spans="1:22" ht="42" customHeight="1">
      <c r="A95" s="14" t="s">
        <v>169</v>
      </c>
      <c r="B95" s="25" t="s">
        <v>170</v>
      </c>
      <c r="C95" s="25" t="s">
        <v>171</v>
      </c>
      <c r="D95" s="8" t="s">
        <v>14</v>
      </c>
      <c r="E95" s="117" t="s">
        <v>172</v>
      </c>
      <c r="F95" s="117">
        <v>113</v>
      </c>
      <c r="G95" s="115"/>
      <c r="H95" s="116">
        <f t="shared" ref="H95" si="20">F95*G95</f>
        <v>0</v>
      </c>
      <c r="I95" s="214"/>
    </row>
    <row r="96" spans="1:22" ht="46.5" customHeight="1">
      <c r="A96" s="286" t="s">
        <v>173</v>
      </c>
      <c r="B96" s="287"/>
      <c r="C96" s="287"/>
      <c r="D96" s="287"/>
      <c r="E96" s="287"/>
      <c r="F96" s="287"/>
      <c r="G96" s="287"/>
      <c r="H96" s="287"/>
      <c r="I96" s="214"/>
    </row>
    <row r="97" spans="1:23" ht="49.5" customHeight="1">
      <c r="A97" s="14" t="s">
        <v>174</v>
      </c>
      <c r="B97" s="25" t="s">
        <v>175</v>
      </c>
      <c r="C97" s="25" t="s">
        <v>176</v>
      </c>
      <c r="D97" s="7" t="s">
        <v>14</v>
      </c>
      <c r="E97" s="117" t="s">
        <v>20</v>
      </c>
      <c r="F97" s="117">
        <v>113</v>
      </c>
      <c r="G97" s="115"/>
      <c r="H97" s="116">
        <f t="shared" ref="H97" si="21">F97*G97</f>
        <v>0</v>
      </c>
      <c r="I97" s="214"/>
    </row>
    <row r="98" spans="1:23" ht="27" customHeight="1">
      <c r="A98" s="286" t="s">
        <v>42</v>
      </c>
      <c r="B98" s="287"/>
      <c r="C98" s="287"/>
      <c r="D98" s="287"/>
      <c r="E98" s="287"/>
      <c r="F98" s="287"/>
      <c r="G98" s="287"/>
      <c r="H98" s="287"/>
      <c r="I98" s="214"/>
    </row>
    <row r="99" spans="1:23" ht="84" customHeight="1">
      <c r="A99" s="14" t="s">
        <v>177</v>
      </c>
      <c r="B99" s="244" t="s">
        <v>178</v>
      </c>
      <c r="C99" s="245" t="s">
        <v>179</v>
      </c>
      <c r="D99" s="8" t="s">
        <v>14</v>
      </c>
      <c r="E99" s="117" t="s">
        <v>20</v>
      </c>
      <c r="F99" s="194">
        <v>114</v>
      </c>
      <c r="G99" s="115"/>
      <c r="H99" s="116">
        <f t="shared" ref="H99" si="22">F99*G99</f>
        <v>0</v>
      </c>
      <c r="I99" s="214"/>
    </row>
    <row r="100" spans="1:23" ht="27" customHeight="1">
      <c r="A100" s="286" t="s">
        <v>180</v>
      </c>
      <c r="B100" s="287"/>
      <c r="C100" s="287"/>
      <c r="D100" s="287"/>
      <c r="E100" s="287"/>
      <c r="F100" s="287"/>
      <c r="G100" s="287"/>
      <c r="H100" s="287"/>
      <c r="I100" s="214"/>
    </row>
    <row r="101" spans="1:23" ht="80.25" customHeight="1">
      <c r="A101" s="14" t="s">
        <v>177</v>
      </c>
      <c r="B101" s="244" t="s">
        <v>181</v>
      </c>
      <c r="C101" s="245" t="s">
        <v>182</v>
      </c>
      <c r="D101" s="8" t="s">
        <v>183</v>
      </c>
      <c r="E101" s="117" t="s">
        <v>20</v>
      </c>
      <c r="F101" s="117">
        <v>112</v>
      </c>
      <c r="G101" s="115"/>
      <c r="H101" s="116">
        <f t="shared" ref="H101" si="23">F101*G101</f>
        <v>0</v>
      </c>
      <c r="I101" s="214"/>
    </row>
    <row r="102" spans="1:23" ht="59.25" customHeight="1">
      <c r="A102" s="195"/>
      <c r="B102" s="42"/>
      <c r="C102" s="53" t="s">
        <v>129</v>
      </c>
      <c r="D102" s="51"/>
      <c r="E102" s="196"/>
      <c r="F102" s="197"/>
      <c r="G102" s="198"/>
      <c r="H102" s="199"/>
      <c r="I102" s="215"/>
    </row>
    <row r="103" spans="1:23" s="33" customFormat="1" ht="38.25" customHeight="1">
      <c r="A103" s="241">
        <v>48</v>
      </c>
      <c r="B103" s="246" t="s">
        <v>184</v>
      </c>
      <c r="C103" s="241" t="s">
        <v>185</v>
      </c>
      <c r="D103" s="234" t="s">
        <v>14</v>
      </c>
      <c r="E103" s="246" t="s">
        <v>20</v>
      </c>
      <c r="F103" s="246">
        <v>30</v>
      </c>
      <c r="G103" s="241"/>
      <c r="H103" s="247"/>
      <c r="I103" s="248" t="s">
        <v>186</v>
      </c>
      <c r="J103" s="52"/>
      <c r="K103" s="52"/>
      <c r="L103" s="52"/>
      <c r="M103" s="52"/>
      <c r="N103" s="52"/>
      <c r="O103" s="52"/>
      <c r="P103" s="52"/>
      <c r="Q103" s="52"/>
      <c r="R103" s="38"/>
      <c r="S103" s="38"/>
      <c r="T103" s="38"/>
      <c r="U103" s="38"/>
      <c r="V103" s="38"/>
      <c r="W103" s="93"/>
    </row>
    <row r="104" spans="1:23" ht="38.25" customHeight="1">
      <c r="A104" s="249"/>
      <c r="B104" s="250"/>
      <c r="C104" s="251" t="s">
        <v>138</v>
      </c>
      <c r="D104" s="252"/>
      <c r="E104" s="250"/>
      <c r="F104" s="250"/>
      <c r="G104" s="249"/>
      <c r="H104" s="253"/>
      <c r="I104" s="254"/>
      <c r="J104" s="52"/>
      <c r="K104" s="52"/>
      <c r="L104" s="52"/>
      <c r="M104" s="52"/>
      <c r="N104" s="52"/>
      <c r="O104" s="52"/>
      <c r="P104" s="52"/>
      <c r="Q104" s="52"/>
    </row>
    <row r="105" spans="1:23" s="33" customFormat="1" ht="38.25" customHeight="1">
      <c r="A105" s="241">
        <v>59</v>
      </c>
      <c r="B105" s="76" t="s">
        <v>187</v>
      </c>
      <c r="C105" s="77" t="s">
        <v>140</v>
      </c>
      <c r="D105" s="73" t="s">
        <v>14</v>
      </c>
      <c r="E105" s="200" t="s">
        <v>141</v>
      </c>
      <c r="F105" s="200">
        <v>39</v>
      </c>
      <c r="G105" s="201"/>
      <c r="H105" s="132"/>
      <c r="I105" s="222" t="s">
        <v>188</v>
      </c>
      <c r="J105" s="38"/>
      <c r="K105" s="52"/>
      <c r="L105" s="52"/>
      <c r="M105" s="52"/>
      <c r="N105" s="52"/>
      <c r="O105" s="52"/>
      <c r="P105" s="52"/>
      <c r="Q105" s="52"/>
      <c r="R105" s="38"/>
      <c r="S105" s="38"/>
      <c r="T105" s="38"/>
      <c r="U105" s="38"/>
      <c r="V105" s="38"/>
      <c r="W105" s="93"/>
    </row>
    <row r="106" spans="1:23" ht="59.25" customHeight="1">
      <c r="A106" s="202"/>
      <c r="B106" s="78"/>
      <c r="C106" s="37"/>
      <c r="D106" s="79" t="s">
        <v>38</v>
      </c>
      <c r="E106" s="172"/>
      <c r="F106" s="203"/>
      <c r="G106" s="204"/>
      <c r="H106" s="174"/>
      <c r="I106" s="226"/>
    </row>
    <row r="107" spans="1:23" s="33" customFormat="1" ht="59.25" customHeight="1">
      <c r="A107" s="61"/>
      <c r="B107" s="39" t="s">
        <v>189</v>
      </c>
      <c r="C107" s="40" t="s">
        <v>190</v>
      </c>
      <c r="D107" s="41" t="s">
        <v>14</v>
      </c>
      <c r="E107" s="153" t="s">
        <v>107</v>
      </c>
      <c r="F107" s="153">
        <v>106</v>
      </c>
      <c r="G107" s="131"/>
      <c r="H107" s="132"/>
      <c r="I107" s="222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93"/>
    </row>
    <row r="108" spans="1:23" ht="16.5" customHeight="1">
      <c r="A108" s="296" t="s">
        <v>191</v>
      </c>
      <c r="B108" s="297"/>
      <c r="C108" s="297"/>
      <c r="D108" s="297"/>
      <c r="E108" s="297"/>
      <c r="F108" s="298"/>
      <c r="G108" s="299">
        <f>SUM(H84:H101)</f>
        <v>0</v>
      </c>
      <c r="H108" s="300"/>
      <c r="I108" s="223"/>
    </row>
    <row r="109" spans="1:23" ht="18.75" customHeight="1">
      <c r="A109" s="283"/>
      <c r="B109" s="283"/>
      <c r="C109" s="283"/>
      <c r="D109" s="283"/>
      <c r="E109" s="283"/>
      <c r="F109" s="283"/>
      <c r="G109" s="283"/>
      <c r="H109" s="283"/>
      <c r="I109" s="214"/>
    </row>
    <row r="110" spans="1:23" ht="17.25" customHeight="1">
      <c r="A110" s="301" t="s">
        <v>192</v>
      </c>
      <c r="B110" s="302"/>
      <c r="C110" s="302"/>
      <c r="D110" s="302"/>
      <c r="E110" s="302"/>
      <c r="F110" s="302"/>
      <c r="G110" s="302"/>
      <c r="H110" s="302"/>
      <c r="I110" s="214"/>
    </row>
    <row r="111" spans="1:23" ht="15">
      <c r="A111" s="286" t="s">
        <v>148</v>
      </c>
      <c r="B111" s="287"/>
      <c r="C111" s="287"/>
      <c r="D111" s="287"/>
      <c r="E111" s="287"/>
      <c r="F111" s="287"/>
      <c r="G111" s="287"/>
      <c r="H111" s="287"/>
      <c r="I111" s="214"/>
    </row>
    <row r="112" spans="1:23" ht="25.5">
      <c r="A112" s="14" t="s">
        <v>177</v>
      </c>
      <c r="B112" s="117" t="s">
        <v>193</v>
      </c>
      <c r="C112" s="117" t="s">
        <v>150</v>
      </c>
      <c r="D112" s="194" t="s">
        <v>14</v>
      </c>
      <c r="E112" s="117" t="s">
        <v>151</v>
      </c>
      <c r="F112" s="117">
        <v>118</v>
      </c>
      <c r="G112" s="115"/>
      <c r="H112" s="116">
        <f t="shared" ref="H112" si="24">F112*G112</f>
        <v>0</v>
      </c>
      <c r="I112" s="214"/>
    </row>
    <row r="113" spans="1:22" ht="36.75" customHeight="1">
      <c r="A113" s="14" t="s">
        <v>194</v>
      </c>
      <c r="B113" s="117" t="s">
        <v>195</v>
      </c>
      <c r="C113" s="117" t="s">
        <v>153</v>
      </c>
      <c r="D113" s="194" t="s">
        <v>71</v>
      </c>
      <c r="E113" s="117" t="s">
        <v>151</v>
      </c>
      <c r="F113" s="117">
        <v>119</v>
      </c>
      <c r="G113" s="115"/>
      <c r="H113" s="116">
        <f t="shared" ref="H113" si="25">F113*G113</f>
        <v>0</v>
      </c>
      <c r="I113" s="214"/>
    </row>
    <row r="114" spans="1:22" ht="15">
      <c r="A114" s="286" t="s">
        <v>196</v>
      </c>
      <c r="B114" s="287"/>
      <c r="C114" s="287"/>
      <c r="D114" s="287"/>
      <c r="E114" s="287"/>
      <c r="F114" s="287"/>
      <c r="G114" s="287"/>
      <c r="H114" s="287"/>
      <c r="I114" s="214"/>
    </row>
    <row r="115" spans="1:22" ht="48" customHeight="1">
      <c r="A115" s="14" t="s">
        <v>130</v>
      </c>
      <c r="B115" s="2" t="s">
        <v>197</v>
      </c>
      <c r="C115" s="14" t="s">
        <v>198</v>
      </c>
      <c r="D115" s="7" t="s">
        <v>14</v>
      </c>
      <c r="E115" s="117" t="s">
        <v>20</v>
      </c>
      <c r="F115" s="117">
        <v>118</v>
      </c>
      <c r="G115" s="115"/>
      <c r="H115" s="116">
        <f t="shared" ref="H115" si="26">F115*G115</f>
        <v>0</v>
      </c>
      <c r="I115" s="214" t="s">
        <v>199</v>
      </c>
    </row>
    <row r="116" spans="1:22" ht="27" customHeight="1">
      <c r="A116" s="293" t="s">
        <v>200</v>
      </c>
      <c r="B116" s="294"/>
      <c r="C116" s="294"/>
      <c r="D116" s="294"/>
      <c r="E116" s="294"/>
      <c r="F116" s="294"/>
      <c r="G116" s="294"/>
      <c r="H116" s="295"/>
      <c r="I116" s="214"/>
    </row>
    <row r="117" spans="1:22" ht="38.25">
      <c r="A117" s="14" t="s">
        <v>201</v>
      </c>
      <c r="B117" s="30" t="s">
        <v>202</v>
      </c>
      <c r="C117" s="30" t="s">
        <v>203</v>
      </c>
      <c r="D117" s="7" t="s">
        <v>204</v>
      </c>
      <c r="E117" s="193" t="s">
        <v>53</v>
      </c>
      <c r="F117" s="117">
        <v>119</v>
      </c>
      <c r="G117" s="115"/>
      <c r="H117" s="116">
        <f t="shared" ref="H117" si="27">F117*G117</f>
        <v>0</v>
      </c>
      <c r="I117" s="214"/>
    </row>
    <row r="118" spans="1:22" ht="15">
      <c r="A118" s="286" t="s">
        <v>168</v>
      </c>
      <c r="B118" s="287"/>
      <c r="C118" s="287"/>
      <c r="D118" s="287"/>
      <c r="E118" s="287"/>
      <c r="F118" s="287"/>
      <c r="G118" s="287"/>
      <c r="H118" s="287"/>
      <c r="I118" s="214"/>
    </row>
    <row r="119" spans="1:22" ht="45.75" customHeight="1">
      <c r="A119" s="14" t="s">
        <v>205</v>
      </c>
      <c r="B119" s="2" t="s">
        <v>206</v>
      </c>
      <c r="C119" s="2" t="s">
        <v>207</v>
      </c>
      <c r="D119" s="7" t="s">
        <v>25</v>
      </c>
      <c r="E119" s="117" t="s">
        <v>20</v>
      </c>
      <c r="F119" s="117">
        <v>118</v>
      </c>
      <c r="G119" s="115"/>
      <c r="H119" s="116">
        <f t="shared" ref="H119" si="28">F119*G119</f>
        <v>0</v>
      </c>
      <c r="I119" s="214"/>
    </row>
    <row r="120" spans="1:22" ht="15">
      <c r="A120" s="286" t="s">
        <v>27</v>
      </c>
      <c r="B120" s="287"/>
      <c r="C120" s="287"/>
      <c r="D120" s="287"/>
      <c r="E120" s="287"/>
      <c r="F120" s="287"/>
      <c r="G120" s="287"/>
      <c r="H120" s="287"/>
      <c r="I120" s="214"/>
    </row>
    <row r="121" spans="1:22" ht="48">
      <c r="A121" s="189"/>
      <c r="B121" s="90" t="s">
        <v>158</v>
      </c>
      <c r="C121" s="190" t="s">
        <v>159</v>
      </c>
      <c r="D121" s="190" t="s">
        <v>160</v>
      </c>
      <c r="E121" s="190" t="s">
        <v>159</v>
      </c>
      <c r="F121" s="190">
        <v>118</v>
      </c>
      <c r="G121" s="191"/>
      <c r="H121" s="191"/>
      <c r="I121" s="214"/>
    </row>
    <row r="122" spans="1:22" s="55" customFormat="1" ht="48" customHeight="1">
      <c r="A122" s="57" t="s">
        <v>208</v>
      </c>
      <c r="B122" s="56" t="s">
        <v>209</v>
      </c>
      <c r="C122" s="140" t="s">
        <v>210</v>
      </c>
      <c r="D122" s="255" t="s">
        <v>30</v>
      </c>
      <c r="E122" s="192" t="s">
        <v>211</v>
      </c>
      <c r="F122" s="192">
        <v>118</v>
      </c>
      <c r="G122" s="141"/>
      <c r="H122" s="142">
        <f t="shared" ref="H122" si="29">F122*G122</f>
        <v>0</v>
      </c>
      <c r="I122" s="243"/>
      <c r="J122" s="106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</row>
    <row r="123" spans="1:22" ht="15">
      <c r="A123" s="286" t="s">
        <v>173</v>
      </c>
      <c r="B123" s="287"/>
      <c r="C123" s="287"/>
      <c r="D123" s="287"/>
      <c r="E123" s="287"/>
      <c r="F123" s="287"/>
      <c r="G123" s="287"/>
      <c r="H123" s="287"/>
      <c r="I123" s="214"/>
    </row>
    <row r="124" spans="1:22" s="55" customFormat="1" ht="62.25" customHeight="1">
      <c r="A124" s="57" t="s">
        <v>212</v>
      </c>
      <c r="B124" s="56" t="s">
        <v>213</v>
      </c>
      <c r="C124" s="56" t="s">
        <v>214</v>
      </c>
      <c r="D124" s="56" t="s">
        <v>215</v>
      </c>
      <c r="E124" s="192" t="s">
        <v>172</v>
      </c>
      <c r="F124" s="192">
        <v>118</v>
      </c>
      <c r="G124" s="141"/>
      <c r="H124" s="142">
        <f t="shared" ref="H124" si="30">F124*G124</f>
        <v>0</v>
      </c>
      <c r="I124" s="243"/>
      <c r="J124" s="106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</row>
    <row r="125" spans="1:22" ht="15">
      <c r="A125" s="286" t="s">
        <v>42</v>
      </c>
      <c r="B125" s="287"/>
      <c r="C125" s="287"/>
      <c r="D125" s="287"/>
      <c r="E125" s="287"/>
      <c r="F125" s="287"/>
      <c r="G125" s="287"/>
      <c r="H125" s="287"/>
      <c r="I125" s="214"/>
    </row>
    <row r="126" spans="1:22" ht="86.25" customHeight="1">
      <c r="A126" s="14" t="s">
        <v>216</v>
      </c>
      <c r="B126" s="244" t="s">
        <v>217</v>
      </c>
      <c r="C126" s="245" t="s">
        <v>218</v>
      </c>
      <c r="D126" s="8" t="s">
        <v>14</v>
      </c>
      <c r="E126" s="117" t="s">
        <v>20</v>
      </c>
      <c r="F126" s="117">
        <v>118</v>
      </c>
      <c r="G126" s="115"/>
      <c r="H126" s="116">
        <f t="shared" ref="H126" si="31">F126*G126</f>
        <v>0</v>
      </c>
      <c r="I126" s="214"/>
    </row>
    <row r="127" spans="1:22" ht="15">
      <c r="A127" s="286" t="s">
        <v>180</v>
      </c>
      <c r="B127" s="287"/>
      <c r="C127" s="287"/>
      <c r="D127" s="287"/>
      <c r="E127" s="287"/>
      <c r="F127" s="287"/>
      <c r="G127" s="287"/>
      <c r="H127" s="287"/>
      <c r="I127" s="214"/>
    </row>
    <row r="128" spans="1:22" ht="94.15" customHeight="1">
      <c r="A128" s="14" t="s">
        <v>216</v>
      </c>
      <c r="B128" s="244" t="s">
        <v>219</v>
      </c>
      <c r="C128" s="245" t="s">
        <v>220</v>
      </c>
      <c r="D128" s="8" t="s">
        <v>183</v>
      </c>
      <c r="E128" s="117" t="s">
        <v>20</v>
      </c>
      <c r="F128" s="117">
        <v>119</v>
      </c>
      <c r="G128" s="115"/>
      <c r="H128" s="116">
        <f t="shared" ref="H128" si="32">F128*G128</f>
        <v>0</v>
      </c>
      <c r="I128" s="214"/>
    </row>
    <row r="129" spans="1:23" ht="42.75" customHeight="1">
      <c r="A129" s="195"/>
      <c r="B129" s="43"/>
      <c r="C129" s="53" t="s">
        <v>129</v>
      </c>
      <c r="D129" s="51"/>
      <c r="E129" s="196"/>
      <c r="F129" s="197"/>
      <c r="G129" s="198"/>
      <c r="H129" s="199"/>
      <c r="I129" s="215"/>
    </row>
    <row r="130" spans="1:23" s="33" customFormat="1" ht="39" customHeight="1">
      <c r="A130" s="241">
        <v>58</v>
      </c>
      <c r="B130" s="241" t="s">
        <v>221</v>
      </c>
      <c r="C130" s="241" t="s">
        <v>222</v>
      </c>
      <c r="D130" s="234" t="s">
        <v>14</v>
      </c>
      <c r="E130" s="246" t="s">
        <v>20</v>
      </c>
      <c r="F130" s="246">
        <v>25</v>
      </c>
      <c r="G130" s="241" t="s">
        <v>134</v>
      </c>
      <c r="H130" s="247" t="s">
        <v>134</v>
      </c>
      <c r="I130" s="248" t="s">
        <v>223</v>
      </c>
      <c r="J130" s="52"/>
      <c r="K130" s="52"/>
      <c r="L130" s="52"/>
      <c r="M130" s="52"/>
      <c r="N130" s="52"/>
      <c r="O130" s="52"/>
      <c r="P130" s="52"/>
      <c r="Q130" s="38"/>
      <c r="R130" s="38"/>
      <c r="S130" s="38"/>
      <c r="T130" s="38"/>
      <c r="U130" s="38"/>
      <c r="V130" s="38"/>
      <c r="W130" s="93"/>
    </row>
    <row r="131" spans="1:23" ht="39" customHeight="1">
      <c r="A131" s="256"/>
      <c r="B131" s="249"/>
      <c r="C131" s="251" t="s">
        <v>138</v>
      </c>
      <c r="D131" s="252"/>
      <c r="E131" s="250"/>
      <c r="F131" s="257"/>
      <c r="G131" s="249"/>
      <c r="H131" s="253"/>
      <c r="I131" s="258"/>
      <c r="J131" s="52"/>
      <c r="K131" s="52"/>
      <c r="L131" s="52"/>
      <c r="M131" s="52"/>
      <c r="N131" s="52"/>
      <c r="O131" s="52"/>
      <c r="P131" s="52"/>
    </row>
    <row r="132" spans="1:23" s="33" customFormat="1" ht="39" customHeight="1">
      <c r="A132" s="241">
        <v>59</v>
      </c>
      <c r="B132" s="241" t="s">
        <v>224</v>
      </c>
      <c r="C132" s="241" t="s">
        <v>225</v>
      </c>
      <c r="D132" s="234" t="s">
        <v>14</v>
      </c>
      <c r="E132" s="246" t="s">
        <v>53</v>
      </c>
      <c r="F132" s="246">
        <v>34</v>
      </c>
      <c r="G132" s="241" t="s">
        <v>134</v>
      </c>
      <c r="H132" s="247" t="s">
        <v>134</v>
      </c>
      <c r="I132" s="248" t="s">
        <v>226</v>
      </c>
      <c r="J132" s="52"/>
      <c r="K132" s="52"/>
      <c r="L132" s="52"/>
      <c r="M132" s="52"/>
      <c r="N132" s="52"/>
      <c r="O132" s="52"/>
      <c r="P132" s="52"/>
      <c r="Q132" s="38"/>
      <c r="R132" s="38"/>
      <c r="S132" s="38"/>
      <c r="T132" s="38"/>
      <c r="U132" s="38"/>
      <c r="V132" s="38"/>
      <c r="W132" s="93"/>
    </row>
    <row r="133" spans="1:23" ht="16.5" customHeight="1">
      <c r="A133" s="288" t="s">
        <v>227</v>
      </c>
      <c r="B133" s="289"/>
      <c r="C133" s="289"/>
      <c r="D133" s="289"/>
      <c r="E133" s="289"/>
      <c r="F133" s="290"/>
      <c r="G133" s="291">
        <f>SUM(H112:H128)</f>
        <v>0</v>
      </c>
      <c r="H133" s="292"/>
      <c r="I133" s="223"/>
    </row>
    <row r="134" spans="1:23" ht="18.75" customHeight="1">
      <c r="A134" s="283"/>
      <c r="B134" s="283"/>
      <c r="C134" s="283"/>
      <c r="D134" s="283"/>
      <c r="E134" s="283"/>
      <c r="F134" s="283"/>
      <c r="G134" s="283"/>
      <c r="H134" s="283"/>
      <c r="I134" s="214"/>
    </row>
    <row r="135" spans="1:23" ht="17.25" customHeight="1">
      <c r="A135" s="284" t="s">
        <v>228</v>
      </c>
      <c r="B135" s="285"/>
      <c r="C135" s="285"/>
      <c r="D135" s="285"/>
      <c r="E135" s="285"/>
      <c r="F135" s="285"/>
      <c r="G135" s="285"/>
      <c r="H135" s="285"/>
      <c r="I135" s="214"/>
    </row>
    <row r="136" spans="1:23" ht="30.75" customHeight="1">
      <c r="A136" s="286" t="s">
        <v>148</v>
      </c>
      <c r="B136" s="287"/>
      <c r="C136" s="287"/>
      <c r="D136" s="287"/>
      <c r="E136" s="287"/>
      <c r="F136" s="287"/>
      <c r="G136" s="287"/>
      <c r="H136" s="287"/>
      <c r="I136" s="214"/>
    </row>
    <row r="137" spans="1:23" ht="25.5">
      <c r="A137" s="14" t="s">
        <v>216</v>
      </c>
      <c r="B137" s="117" t="s">
        <v>229</v>
      </c>
      <c r="C137" s="117" t="s">
        <v>150</v>
      </c>
      <c r="D137" s="194" t="s">
        <v>14</v>
      </c>
      <c r="E137" s="117" t="s">
        <v>151</v>
      </c>
      <c r="F137" s="117">
        <v>132</v>
      </c>
      <c r="G137" s="115"/>
      <c r="H137" s="116">
        <f t="shared" ref="H137" si="33">F137*G137</f>
        <v>0</v>
      </c>
      <c r="I137" s="214"/>
    </row>
    <row r="138" spans="1:23" ht="62.25" customHeight="1">
      <c r="A138" s="14" t="s">
        <v>230</v>
      </c>
      <c r="B138" s="117" t="s">
        <v>231</v>
      </c>
      <c r="C138" s="117" t="s">
        <v>153</v>
      </c>
      <c r="D138" s="194" t="s">
        <v>71</v>
      </c>
      <c r="E138" s="117" t="s">
        <v>151</v>
      </c>
      <c r="F138" s="117">
        <v>133</v>
      </c>
      <c r="G138" s="115"/>
      <c r="H138" s="116">
        <f t="shared" ref="H138" si="34">F138*G138</f>
        <v>0</v>
      </c>
      <c r="I138" s="214"/>
    </row>
    <row r="139" spans="1:23" ht="31.5" customHeight="1">
      <c r="A139" s="286" t="s">
        <v>196</v>
      </c>
      <c r="B139" s="287"/>
      <c r="C139" s="287"/>
      <c r="D139" s="287"/>
      <c r="E139" s="287"/>
      <c r="F139" s="287"/>
      <c r="G139" s="287"/>
      <c r="H139" s="287"/>
      <c r="I139" s="214"/>
    </row>
    <row r="140" spans="1:23" ht="57.75" customHeight="1">
      <c r="A140" s="14" t="s">
        <v>232</v>
      </c>
      <c r="B140" s="3" t="s">
        <v>233</v>
      </c>
      <c r="C140" s="3" t="s">
        <v>234</v>
      </c>
      <c r="D140" s="9" t="s">
        <v>25</v>
      </c>
      <c r="E140" s="205" t="s">
        <v>20</v>
      </c>
      <c r="F140" s="117">
        <v>133</v>
      </c>
      <c r="G140" s="115"/>
      <c r="H140" s="116">
        <f t="shared" ref="H140" si="35">F140*G140</f>
        <v>0</v>
      </c>
      <c r="I140" s="214" t="s">
        <v>235</v>
      </c>
    </row>
    <row r="141" spans="1:23" ht="15">
      <c r="A141" s="286" t="s">
        <v>236</v>
      </c>
      <c r="B141" s="287"/>
      <c r="C141" s="287"/>
      <c r="D141" s="287"/>
      <c r="E141" s="287"/>
      <c r="F141" s="287"/>
      <c r="G141" s="287"/>
      <c r="H141" s="287"/>
      <c r="I141" s="214"/>
    </row>
    <row r="142" spans="1:23" ht="59.25" customHeight="1">
      <c r="A142" s="14" t="s">
        <v>237</v>
      </c>
      <c r="B142" s="35" t="s">
        <v>238</v>
      </c>
      <c r="C142" s="35" t="s">
        <v>239</v>
      </c>
      <c r="D142" s="9" t="s">
        <v>215</v>
      </c>
      <c r="E142" s="206" t="s">
        <v>15</v>
      </c>
      <c r="F142" s="117">
        <v>132</v>
      </c>
      <c r="G142" s="115"/>
      <c r="H142" s="116">
        <f t="shared" ref="H142" si="36">F142*G142</f>
        <v>0</v>
      </c>
      <c r="I142" s="214"/>
    </row>
    <row r="143" spans="1:23" ht="24.75" customHeight="1">
      <c r="A143" s="286" t="s">
        <v>240</v>
      </c>
      <c r="B143" s="287"/>
      <c r="C143" s="287"/>
      <c r="D143" s="287"/>
      <c r="E143" s="287"/>
      <c r="F143" s="287"/>
      <c r="G143" s="287"/>
      <c r="H143" s="287"/>
      <c r="I143" s="214"/>
    </row>
    <row r="144" spans="1:23" ht="72.75" customHeight="1">
      <c r="A144" s="259">
        <v>52</v>
      </c>
      <c r="B144" s="260" t="s">
        <v>241</v>
      </c>
      <c r="C144" s="249" t="s">
        <v>242</v>
      </c>
      <c r="D144" s="261" t="s">
        <v>243</v>
      </c>
      <c r="E144" s="262" t="s">
        <v>244</v>
      </c>
      <c r="F144" s="263">
        <v>133</v>
      </c>
      <c r="G144" s="264"/>
      <c r="H144" s="265" t="s">
        <v>85</v>
      </c>
      <c r="I144" s="254"/>
      <c r="J144" s="52"/>
      <c r="K144" s="52"/>
      <c r="L144" s="52"/>
      <c r="M144" s="52"/>
      <c r="N144" s="52"/>
      <c r="O144" s="52"/>
      <c r="P144" s="52"/>
    </row>
    <row r="145" spans="1:23" ht="39.75" customHeight="1">
      <c r="A145" s="286" t="s">
        <v>245</v>
      </c>
      <c r="B145" s="287"/>
      <c r="C145" s="287"/>
      <c r="D145" s="287"/>
      <c r="E145" s="287"/>
      <c r="F145" s="287"/>
      <c r="G145" s="287"/>
      <c r="H145" s="287"/>
      <c r="I145" s="214"/>
    </row>
    <row r="146" spans="1:23" ht="62.25" customHeight="1">
      <c r="A146" s="14" t="s">
        <v>246</v>
      </c>
      <c r="B146" s="35" t="s">
        <v>247</v>
      </c>
      <c r="C146" s="35" t="s">
        <v>248</v>
      </c>
      <c r="D146" s="9" t="s">
        <v>215</v>
      </c>
      <c r="E146" s="206" t="s">
        <v>20</v>
      </c>
      <c r="F146" s="117">
        <v>132</v>
      </c>
      <c r="G146" s="115"/>
      <c r="H146" s="116">
        <f t="shared" ref="H146" si="37">F146*G146</f>
        <v>0</v>
      </c>
      <c r="I146" s="214"/>
    </row>
    <row r="147" spans="1:23" ht="34.5" customHeight="1">
      <c r="A147" s="286" t="s">
        <v>168</v>
      </c>
      <c r="B147" s="287"/>
      <c r="C147" s="287"/>
      <c r="D147" s="287"/>
      <c r="E147" s="287"/>
      <c r="F147" s="287"/>
      <c r="G147" s="287"/>
      <c r="H147" s="287"/>
      <c r="I147" s="214"/>
    </row>
    <row r="148" spans="1:23" ht="40.5" customHeight="1">
      <c r="A148" s="14" t="s">
        <v>249</v>
      </c>
      <c r="B148" s="3" t="s">
        <v>250</v>
      </c>
      <c r="C148" s="3" t="s">
        <v>251</v>
      </c>
      <c r="D148" s="10" t="s">
        <v>14</v>
      </c>
      <c r="E148" s="205" t="s">
        <v>20</v>
      </c>
      <c r="F148" s="117">
        <v>133</v>
      </c>
      <c r="G148" s="115"/>
      <c r="H148" s="116">
        <f t="shared" ref="H148" si="38">F148*G148</f>
        <v>0</v>
      </c>
      <c r="I148" s="214"/>
    </row>
    <row r="149" spans="1:23" ht="15">
      <c r="A149" s="286" t="s">
        <v>173</v>
      </c>
      <c r="B149" s="287"/>
      <c r="C149" s="287"/>
      <c r="D149" s="287"/>
      <c r="E149" s="287"/>
      <c r="F149" s="287"/>
      <c r="G149" s="287"/>
      <c r="H149" s="287"/>
      <c r="I149" s="214"/>
    </row>
    <row r="150" spans="1:23" ht="37.5" customHeight="1">
      <c r="A150" s="14" t="s">
        <v>252</v>
      </c>
      <c r="B150" s="139" t="s">
        <v>253</v>
      </c>
      <c r="C150" s="16" t="s">
        <v>254</v>
      </c>
      <c r="D150" s="9" t="s">
        <v>14</v>
      </c>
      <c r="E150" s="205" t="s">
        <v>20</v>
      </c>
      <c r="F150" s="117">
        <v>133</v>
      </c>
      <c r="G150" s="115"/>
      <c r="H150" s="116"/>
      <c r="I150" s="214"/>
    </row>
    <row r="151" spans="1:23" ht="15">
      <c r="A151" s="276" t="s">
        <v>180</v>
      </c>
      <c r="B151" s="277"/>
      <c r="C151" s="277"/>
      <c r="D151" s="277"/>
      <c r="E151" s="277"/>
      <c r="F151" s="277"/>
      <c r="G151" s="277"/>
      <c r="H151" s="277"/>
      <c r="I151" s="215"/>
    </row>
    <row r="152" spans="1:23" s="67" customFormat="1" ht="69" customHeight="1">
      <c r="A152" s="155" t="s">
        <v>255</v>
      </c>
      <c r="B152" s="266" t="s">
        <v>256</v>
      </c>
      <c r="C152" s="267" t="s">
        <v>257</v>
      </c>
      <c r="D152" s="80" t="s">
        <v>183</v>
      </c>
      <c r="E152" s="207" t="s">
        <v>20</v>
      </c>
      <c r="F152" s="157">
        <v>130</v>
      </c>
      <c r="G152" s="158"/>
      <c r="H152" s="159">
        <f>F152*G152</f>
        <v>0</v>
      </c>
      <c r="I152" s="225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95"/>
    </row>
    <row r="153" spans="1:23" s="67" customFormat="1" ht="34.5" customHeight="1">
      <c r="A153" s="155"/>
      <c r="B153" s="156"/>
      <c r="C153" s="208" t="s">
        <v>129</v>
      </c>
      <c r="D153" s="80"/>
      <c r="E153" s="207"/>
      <c r="F153" s="157"/>
      <c r="G153" s="158"/>
      <c r="H153" s="159"/>
      <c r="I153" s="225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95"/>
    </row>
    <row r="154" spans="1:23" s="33" customFormat="1" ht="34.5" customHeight="1">
      <c r="A154" s="241">
        <v>68</v>
      </c>
      <c r="B154" s="241" t="s">
        <v>258</v>
      </c>
      <c r="C154" s="241" t="s">
        <v>259</v>
      </c>
      <c r="D154" s="235" t="s">
        <v>14</v>
      </c>
      <c r="E154" s="268" t="s">
        <v>20</v>
      </c>
      <c r="F154" s="246">
        <v>29</v>
      </c>
      <c r="G154" s="241" t="s">
        <v>134</v>
      </c>
      <c r="H154" s="247" t="s">
        <v>134</v>
      </c>
      <c r="I154" s="248" t="s">
        <v>260</v>
      </c>
      <c r="J154" s="52"/>
      <c r="K154" s="52"/>
      <c r="L154" s="52"/>
      <c r="M154" s="52"/>
      <c r="N154" s="52"/>
      <c r="O154" s="52"/>
      <c r="P154" s="52"/>
      <c r="Q154" s="38"/>
      <c r="R154" s="38"/>
      <c r="S154" s="38"/>
      <c r="T154" s="38"/>
      <c r="U154" s="38"/>
      <c r="V154" s="38"/>
      <c r="W154" s="93"/>
    </row>
    <row r="155" spans="1:23" ht="34.5" customHeight="1">
      <c r="A155" s="256"/>
      <c r="B155" s="249"/>
      <c r="C155" s="251" t="s">
        <v>138</v>
      </c>
      <c r="D155" s="269"/>
      <c r="E155" s="270"/>
      <c r="F155" s="257"/>
      <c r="G155" s="249"/>
      <c r="H155" s="253"/>
      <c r="I155" s="258"/>
      <c r="J155" s="52"/>
      <c r="K155" s="52"/>
      <c r="L155" s="52"/>
      <c r="M155" s="52"/>
      <c r="N155" s="52"/>
      <c r="O155" s="52"/>
      <c r="P155" s="52"/>
    </row>
    <row r="156" spans="1:23" s="33" customFormat="1" ht="34.5" customHeight="1">
      <c r="A156" s="241">
        <v>69</v>
      </c>
      <c r="B156" s="241" t="s">
        <v>261</v>
      </c>
      <c r="C156" s="241" t="s">
        <v>262</v>
      </c>
      <c r="D156" s="235" t="s">
        <v>14</v>
      </c>
      <c r="E156" s="268" t="s">
        <v>20</v>
      </c>
      <c r="F156" s="246">
        <v>36</v>
      </c>
      <c r="G156" s="241" t="s">
        <v>134</v>
      </c>
      <c r="H156" s="247" t="s">
        <v>134</v>
      </c>
      <c r="I156" s="248" t="s">
        <v>263</v>
      </c>
      <c r="J156" s="52"/>
      <c r="K156" s="52"/>
      <c r="L156" s="52"/>
      <c r="M156" s="52"/>
      <c r="N156" s="52"/>
      <c r="O156" s="52"/>
      <c r="P156" s="52"/>
      <c r="Q156" s="38"/>
      <c r="R156" s="38"/>
      <c r="S156" s="38"/>
      <c r="T156" s="38"/>
      <c r="U156" s="38"/>
      <c r="V156" s="38"/>
      <c r="W156" s="93"/>
    </row>
    <row r="157" spans="1:23" ht="21" customHeight="1">
      <c r="A157" s="278" t="s">
        <v>264</v>
      </c>
      <c r="B157" s="279"/>
      <c r="C157" s="279"/>
      <c r="D157" s="279"/>
      <c r="E157" s="279"/>
      <c r="F157" s="280"/>
      <c r="G157" s="281">
        <f>SUM(H137:H152)</f>
        <v>0</v>
      </c>
      <c r="H157" s="282"/>
      <c r="I157" s="223"/>
    </row>
    <row r="158" spans="1:23" ht="23.25" customHeight="1">
      <c r="A158" s="283"/>
      <c r="B158" s="283"/>
      <c r="C158" s="283"/>
      <c r="D158" s="283"/>
      <c r="E158" s="283"/>
      <c r="F158" s="283"/>
      <c r="G158" s="283"/>
      <c r="H158" s="283"/>
      <c r="I158" s="214"/>
    </row>
    <row r="159" spans="1:23" ht="17.25" customHeight="1">
      <c r="A159" s="284" t="s">
        <v>265</v>
      </c>
      <c r="B159" s="285"/>
      <c r="C159" s="285"/>
      <c r="D159" s="285"/>
      <c r="E159" s="285"/>
      <c r="F159" s="285"/>
      <c r="G159" s="285"/>
      <c r="H159" s="285"/>
      <c r="I159" s="214"/>
    </row>
    <row r="160" spans="1:23" ht="45" customHeight="1">
      <c r="A160" s="286" t="s">
        <v>148</v>
      </c>
      <c r="B160" s="287"/>
      <c r="C160" s="287"/>
      <c r="D160" s="287"/>
      <c r="E160" s="287"/>
      <c r="F160" s="287"/>
      <c r="G160" s="287"/>
      <c r="H160" s="287"/>
      <c r="I160" s="214"/>
    </row>
    <row r="161" spans="1:23" ht="40.15" customHeight="1">
      <c r="A161" s="14" t="s">
        <v>266</v>
      </c>
      <c r="B161" s="205" t="s">
        <v>267</v>
      </c>
      <c r="C161" s="205" t="s">
        <v>150</v>
      </c>
      <c r="D161" s="209" t="s">
        <v>14</v>
      </c>
      <c r="E161" s="117" t="s">
        <v>151</v>
      </c>
      <c r="F161" s="117">
        <v>131</v>
      </c>
      <c r="G161" s="115"/>
      <c r="H161" s="116">
        <f t="shared" ref="H161" si="39">F161*G161</f>
        <v>0</v>
      </c>
      <c r="I161" s="214"/>
    </row>
    <row r="162" spans="1:23" ht="35.450000000000003" customHeight="1">
      <c r="A162" s="185"/>
      <c r="B162" s="117" t="s">
        <v>268</v>
      </c>
      <c r="C162" s="117" t="s">
        <v>153</v>
      </c>
      <c r="D162" s="194" t="s">
        <v>71</v>
      </c>
      <c r="E162" s="117" t="s">
        <v>151</v>
      </c>
      <c r="F162" s="186">
        <v>131</v>
      </c>
      <c r="G162" s="187"/>
      <c r="H162" s="188"/>
      <c r="I162" s="214"/>
    </row>
    <row r="163" spans="1:23" ht="36.75" customHeight="1">
      <c r="A163" s="286" t="s">
        <v>196</v>
      </c>
      <c r="B163" s="287"/>
      <c r="C163" s="287"/>
      <c r="D163" s="287"/>
      <c r="E163" s="287"/>
      <c r="F163" s="287"/>
      <c r="G163" s="287"/>
      <c r="H163" s="287"/>
      <c r="I163" s="214"/>
    </row>
    <row r="164" spans="1:23" ht="36.6" customHeight="1">
      <c r="A164" s="14" t="s">
        <v>269</v>
      </c>
      <c r="B164" s="3" t="s">
        <v>270</v>
      </c>
      <c r="C164" s="3" t="s">
        <v>271</v>
      </c>
      <c r="D164" s="9" t="s">
        <v>25</v>
      </c>
      <c r="E164" s="205" t="s">
        <v>20</v>
      </c>
      <c r="F164" s="117">
        <v>131</v>
      </c>
      <c r="G164" s="115"/>
      <c r="H164" s="116">
        <f t="shared" ref="H164" si="40">F164*G164</f>
        <v>0</v>
      </c>
      <c r="I164" s="214" t="s">
        <v>272</v>
      </c>
    </row>
    <row r="165" spans="1:23" ht="36" customHeight="1">
      <c r="A165" s="286" t="s">
        <v>236</v>
      </c>
      <c r="B165" s="287"/>
      <c r="C165" s="287"/>
      <c r="D165" s="287"/>
      <c r="E165" s="287"/>
      <c r="F165" s="287"/>
      <c r="G165" s="287"/>
      <c r="H165" s="287"/>
      <c r="I165" s="214"/>
    </row>
    <row r="166" spans="1:23" ht="36" customHeight="1">
      <c r="A166" s="14" t="s">
        <v>273</v>
      </c>
      <c r="B166" s="36" t="s">
        <v>274</v>
      </c>
      <c r="C166" s="36" t="s">
        <v>275</v>
      </c>
      <c r="D166" s="10" t="s">
        <v>14</v>
      </c>
      <c r="E166" s="206" t="s">
        <v>15</v>
      </c>
      <c r="F166" s="117">
        <v>128</v>
      </c>
      <c r="G166" s="115"/>
      <c r="H166" s="116">
        <f t="shared" ref="H166" si="41">F166*G166</f>
        <v>0</v>
      </c>
      <c r="I166" s="214"/>
    </row>
    <row r="167" spans="1:23" ht="39" customHeight="1">
      <c r="A167" s="286" t="s">
        <v>240</v>
      </c>
      <c r="B167" s="287"/>
      <c r="C167" s="287"/>
      <c r="D167" s="287"/>
      <c r="E167" s="287"/>
      <c r="F167" s="287"/>
      <c r="G167" s="287"/>
      <c r="H167" s="287"/>
      <c r="I167" s="214"/>
    </row>
    <row r="168" spans="1:23" ht="58.9" customHeight="1">
      <c r="A168" s="259">
        <v>60</v>
      </c>
      <c r="B168" s="260" t="s">
        <v>276</v>
      </c>
      <c r="C168" s="249" t="s">
        <v>277</v>
      </c>
      <c r="D168" s="261" t="s">
        <v>14</v>
      </c>
      <c r="E168" s="262" t="s">
        <v>244</v>
      </c>
      <c r="F168" s="263">
        <v>131</v>
      </c>
      <c r="G168" s="264" t="s">
        <v>134</v>
      </c>
      <c r="H168" s="265" t="s">
        <v>85</v>
      </c>
      <c r="I168" s="254"/>
      <c r="J168" s="52"/>
      <c r="K168" s="52"/>
      <c r="L168" s="52"/>
      <c r="M168" s="52"/>
      <c r="N168" s="52"/>
      <c r="O168" s="52"/>
      <c r="P168" s="52"/>
    </row>
    <row r="169" spans="1:23" ht="33.75" customHeight="1">
      <c r="A169" s="286" t="s">
        <v>245</v>
      </c>
      <c r="B169" s="287"/>
      <c r="C169" s="287"/>
      <c r="D169" s="287"/>
      <c r="E169" s="287"/>
      <c r="F169" s="287"/>
      <c r="G169" s="287"/>
      <c r="H169" s="287"/>
      <c r="I169" s="214"/>
    </row>
    <row r="170" spans="1:23" ht="48" customHeight="1">
      <c r="A170" s="14" t="s">
        <v>278</v>
      </c>
      <c r="B170" s="3" t="s">
        <v>279</v>
      </c>
      <c r="C170" s="3" t="s">
        <v>280</v>
      </c>
      <c r="D170" s="10" t="s">
        <v>14</v>
      </c>
      <c r="E170" s="205" t="s">
        <v>20</v>
      </c>
      <c r="F170" s="117">
        <v>128</v>
      </c>
      <c r="G170" s="115"/>
      <c r="H170" s="116">
        <f t="shared" ref="H170" si="42">F170*G170</f>
        <v>0</v>
      </c>
      <c r="I170" s="214"/>
    </row>
    <row r="171" spans="1:23" ht="34.5" customHeight="1">
      <c r="A171" s="286" t="s">
        <v>168</v>
      </c>
      <c r="B171" s="287"/>
      <c r="C171" s="287"/>
      <c r="D171" s="287"/>
      <c r="E171" s="287"/>
      <c r="F171" s="287"/>
      <c r="G171" s="287"/>
      <c r="H171" s="287"/>
      <c r="I171" s="214"/>
    </row>
    <row r="172" spans="1:23" ht="39" customHeight="1">
      <c r="A172" s="14" t="s">
        <v>281</v>
      </c>
      <c r="B172" s="3" t="s">
        <v>282</v>
      </c>
      <c r="C172" s="3" t="s">
        <v>283</v>
      </c>
      <c r="D172" s="10" t="s">
        <v>14</v>
      </c>
      <c r="E172" s="205" t="s">
        <v>172</v>
      </c>
      <c r="F172" s="117">
        <v>131</v>
      </c>
      <c r="G172" s="115"/>
      <c r="H172" s="116">
        <f t="shared" ref="H172" si="43">F172*G172</f>
        <v>0</v>
      </c>
      <c r="I172" s="214"/>
    </row>
    <row r="173" spans="1:23" ht="30" customHeight="1">
      <c r="A173" s="286" t="s">
        <v>173</v>
      </c>
      <c r="B173" s="287"/>
      <c r="C173" s="287"/>
      <c r="D173" s="287"/>
      <c r="E173" s="287"/>
      <c r="F173" s="287"/>
      <c r="G173" s="287"/>
      <c r="H173" s="287"/>
      <c r="I173" s="214"/>
    </row>
    <row r="174" spans="1:23" ht="45" customHeight="1">
      <c r="A174" s="14" t="s">
        <v>284</v>
      </c>
      <c r="B174" s="3" t="s">
        <v>285</v>
      </c>
      <c r="C174" s="3" t="s">
        <v>286</v>
      </c>
      <c r="D174" s="9" t="s">
        <v>204</v>
      </c>
      <c r="E174" s="205" t="s">
        <v>172</v>
      </c>
      <c r="F174" s="117">
        <v>131</v>
      </c>
      <c r="G174" s="115"/>
      <c r="H174" s="116">
        <f t="shared" ref="H174" si="44">F174*G174</f>
        <v>0</v>
      </c>
      <c r="I174" s="214"/>
    </row>
    <row r="175" spans="1:23" ht="15">
      <c r="A175" s="276" t="s">
        <v>180</v>
      </c>
      <c r="B175" s="277"/>
      <c r="C175" s="277"/>
      <c r="D175" s="277"/>
      <c r="E175" s="277"/>
      <c r="F175" s="277"/>
      <c r="G175" s="277"/>
      <c r="H175" s="277"/>
      <c r="I175" s="215"/>
    </row>
    <row r="176" spans="1:23" s="33" customFormat="1" ht="79.5" customHeight="1">
      <c r="A176" s="61" t="s">
        <v>287</v>
      </c>
      <c r="B176" s="271" t="s">
        <v>288</v>
      </c>
      <c r="C176" s="221" t="s">
        <v>289</v>
      </c>
      <c r="D176" s="81" t="s">
        <v>183</v>
      </c>
      <c r="E176" s="210" t="s">
        <v>20</v>
      </c>
      <c r="F176" s="153">
        <v>131</v>
      </c>
      <c r="G176" s="131"/>
      <c r="H176" s="132">
        <f t="shared" ref="H176" si="45">F176*G176</f>
        <v>0</v>
      </c>
      <c r="I176" s="272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93"/>
    </row>
    <row r="177" spans="1:23" s="38" customFormat="1" ht="38.25" customHeight="1">
      <c r="A177" s="170"/>
      <c r="B177" s="82"/>
      <c r="C177" s="83" t="s">
        <v>129</v>
      </c>
      <c r="D177" s="84"/>
      <c r="E177" s="211"/>
      <c r="F177" s="172"/>
      <c r="G177" s="173"/>
      <c r="H177" s="174"/>
      <c r="I177" s="273"/>
    </row>
    <row r="178" spans="1:23" s="33" customFormat="1" ht="35.25" customHeight="1">
      <c r="A178" s="241">
        <v>78</v>
      </c>
      <c r="B178" s="274" t="s">
        <v>290</v>
      </c>
      <c r="C178" s="274" t="s">
        <v>291</v>
      </c>
      <c r="D178" s="235" t="s">
        <v>14</v>
      </c>
      <c r="E178" s="268" t="s">
        <v>20</v>
      </c>
      <c r="F178" s="246">
        <v>14</v>
      </c>
      <c r="G178" s="241" t="s">
        <v>134</v>
      </c>
      <c r="H178" s="247" t="s">
        <v>134</v>
      </c>
      <c r="I178" s="248" t="s">
        <v>292</v>
      </c>
      <c r="J178" s="52"/>
      <c r="K178" s="52"/>
      <c r="L178" s="52"/>
      <c r="M178" s="52"/>
      <c r="N178" s="52"/>
      <c r="O178" s="52"/>
      <c r="P178" s="52"/>
      <c r="Q178" s="38"/>
      <c r="R178" s="38"/>
      <c r="S178" s="38"/>
      <c r="T178" s="38"/>
      <c r="U178" s="38"/>
      <c r="V178" s="38"/>
      <c r="W178" s="93"/>
    </row>
    <row r="179" spans="1:23" ht="35.25" customHeight="1">
      <c r="A179" s="256"/>
      <c r="B179" s="275"/>
      <c r="C179" s="251" t="s">
        <v>138</v>
      </c>
      <c r="D179" s="269"/>
      <c r="E179" s="270"/>
      <c r="F179" s="257"/>
      <c r="G179" s="249"/>
      <c r="H179" s="253"/>
      <c r="I179" s="258"/>
      <c r="J179" s="52"/>
      <c r="K179" s="52"/>
      <c r="L179" s="52"/>
      <c r="M179" s="52"/>
      <c r="N179" s="52"/>
      <c r="O179" s="52"/>
      <c r="P179" s="52"/>
    </row>
    <row r="180" spans="1:23" s="33" customFormat="1" ht="35.25" customHeight="1">
      <c r="A180" s="241">
        <v>79</v>
      </c>
      <c r="B180" s="274" t="s">
        <v>293</v>
      </c>
      <c r="C180" s="274" t="s">
        <v>262</v>
      </c>
      <c r="D180" s="235" t="s">
        <v>14</v>
      </c>
      <c r="E180" s="268" t="s">
        <v>20</v>
      </c>
      <c r="F180" s="246">
        <v>49</v>
      </c>
      <c r="G180" s="241" t="s">
        <v>134</v>
      </c>
      <c r="H180" s="247" t="s">
        <v>134</v>
      </c>
      <c r="I180" s="248" t="s">
        <v>294</v>
      </c>
      <c r="J180" s="52"/>
      <c r="K180" s="52"/>
      <c r="L180" s="52"/>
      <c r="M180" s="52"/>
      <c r="N180" s="52"/>
      <c r="O180" s="52"/>
      <c r="P180" s="52"/>
      <c r="Q180" s="38"/>
      <c r="R180" s="38"/>
      <c r="S180" s="38"/>
      <c r="T180" s="38"/>
      <c r="U180" s="38"/>
      <c r="V180" s="38"/>
      <c r="W180" s="93"/>
    </row>
    <row r="181" spans="1:23" ht="22.5" customHeight="1">
      <c r="A181" s="1"/>
      <c r="B181" s="19"/>
      <c r="C181" s="1"/>
      <c r="D181" s="20"/>
      <c r="E181" s="5"/>
      <c r="F181" s="17"/>
      <c r="G181" s="6"/>
      <c r="H181" s="21"/>
    </row>
    <row r="182" spans="1:23" ht="12.75" customHeight="1">
      <c r="A182" s="1"/>
      <c r="B182" s="1"/>
      <c r="C182" s="22"/>
      <c r="D182" s="23"/>
      <c r="E182" s="6"/>
      <c r="F182" s="17"/>
      <c r="G182" s="6"/>
      <c r="H182" s="21"/>
    </row>
    <row r="183" spans="1:23" ht="15">
      <c r="A183" s="1"/>
      <c r="B183" s="24"/>
      <c r="C183" s="1"/>
      <c r="F183" s="18"/>
      <c r="G183" s="1"/>
      <c r="H183" s="21"/>
    </row>
  </sheetData>
  <autoFilter ref="A46:H59"/>
  <mergeCells count="83">
    <mergeCell ref="A41:H41"/>
    <mergeCell ref="A42:H42"/>
    <mergeCell ref="A44:H44"/>
    <mergeCell ref="A55:H55"/>
    <mergeCell ref="A59:F59"/>
    <mergeCell ref="G59:H59"/>
    <mergeCell ref="A48:H48"/>
    <mergeCell ref="A52:H52"/>
    <mergeCell ref="A57:H57"/>
    <mergeCell ref="A28:H28"/>
    <mergeCell ref="A37:H37"/>
    <mergeCell ref="A40:F40"/>
    <mergeCell ref="G40:H40"/>
    <mergeCell ref="A32:H32"/>
    <mergeCell ref="A38:H38"/>
    <mergeCell ref="A1:H1"/>
    <mergeCell ref="A3:H3"/>
    <mergeCell ref="A21:H21"/>
    <mergeCell ref="A23:H23"/>
    <mergeCell ref="A26:H26"/>
    <mergeCell ref="A4:H4"/>
    <mergeCell ref="A7:H7"/>
    <mergeCell ref="A9:H9"/>
    <mergeCell ref="A20:F20"/>
    <mergeCell ref="G20:H20"/>
    <mergeCell ref="A13:H13"/>
    <mergeCell ref="A18:H18"/>
    <mergeCell ref="A83:H83"/>
    <mergeCell ref="A60:H60"/>
    <mergeCell ref="A61:H61"/>
    <mergeCell ref="A62:H62"/>
    <mergeCell ref="A64:H64"/>
    <mergeCell ref="A66:H66"/>
    <mergeCell ref="A74:H74"/>
    <mergeCell ref="A80:F80"/>
    <mergeCell ref="G80:H80"/>
    <mergeCell ref="A81:H81"/>
    <mergeCell ref="A82:H82"/>
    <mergeCell ref="A69:H69"/>
    <mergeCell ref="A78:I78"/>
    <mergeCell ref="A116:H116"/>
    <mergeCell ref="A86:H86"/>
    <mergeCell ref="A92:H92"/>
    <mergeCell ref="A94:H94"/>
    <mergeCell ref="A96:H96"/>
    <mergeCell ref="A100:H100"/>
    <mergeCell ref="A108:F108"/>
    <mergeCell ref="G108:H108"/>
    <mergeCell ref="A109:H109"/>
    <mergeCell ref="A110:H110"/>
    <mergeCell ref="A111:H111"/>
    <mergeCell ref="A114:H114"/>
    <mergeCell ref="A89:H89"/>
    <mergeCell ref="A98:H98"/>
    <mergeCell ref="A118:H118"/>
    <mergeCell ref="A123:H123"/>
    <mergeCell ref="A127:H127"/>
    <mergeCell ref="A133:F133"/>
    <mergeCell ref="G133:H133"/>
    <mergeCell ref="A120:H120"/>
    <mergeCell ref="A125:H125"/>
    <mergeCell ref="A151:H151"/>
    <mergeCell ref="A134:H134"/>
    <mergeCell ref="A135:H135"/>
    <mergeCell ref="A136:H136"/>
    <mergeCell ref="A139:H139"/>
    <mergeCell ref="A141:H141"/>
    <mergeCell ref="A143:H143"/>
    <mergeCell ref="A145:H145"/>
    <mergeCell ref="A147:H147"/>
    <mergeCell ref="A149:H149"/>
    <mergeCell ref="A175:H175"/>
    <mergeCell ref="A157:F157"/>
    <mergeCell ref="G157:H157"/>
    <mergeCell ref="A158:H158"/>
    <mergeCell ref="A159:H159"/>
    <mergeCell ref="A160:H160"/>
    <mergeCell ref="A163:H163"/>
    <mergeCell ref="A165:H165"/>
    <mergeCell ref="A167:H167"/>
    <mergeCell ref="A169:H169"/>
    <mergeCell ref="A171:H171"/>
    <mergeCell ref="A173:H173"/>
  </mergeCells>
  <phoneticPr fontId="37" type="noConversion"/>
  <pageMargins left="0.6692913385826772" right="0.74803149606299213" top="0.82677165354330717" bottom="0.98425196850393704" header="0.51181102362204722" footer="0.51181102362204722"/>
  <pageSetup paperSize="9" scale="95" orientation="portrait" useFirstPageNumber="1" horizontalDpi="4294967294" verticalDpi="42949672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B37FDE8863EA4BADA099BBBEDFC17E" ma:contentTypeVersion="9" ma:contentTypeDescription="Stvaranje novog dokumenta." ma:contentTypeScope="" ma:versionID="b8bac354b09aea033dd8941d4c7fe5d8">
  <xsd:schema xmlns:xsd="http://www.w3.org/2001/XMLSchema" xmlns:xs="http://www.w3.org/2001/XMLSchema" xmlns:p="http://schemas.microsoft.com/office/2006/metadata/properties" xmlns:ns2="e44f48c5-eb92-4d17-a2b0-836f57f12d71" targetNamespace="http://schemas.microsoft.com/office/2006/metadata/properties" ma:root="true" ma:fieldsID="c531930160e28e73c174b56f5fa20729" ns2:_="">
    <xsd:import namespace="e44f48c5-eb92-4d17-a2b0-836f57f12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48c5-eb92-4d17-a2b0-836f57f12d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871DC-700C-4610-9142-16B1B8EE6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5F57F-637F-4F32-906D-A1A209995F98}">
  <ds:schemaRefs>
    <ds:schemaRef ds:uri="e44f48c5-eb92-4d17-a2b0-836f57f12d71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FA0918-EB60-4D0B-9AF8-64408EFD9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48c5-eb92-4d17-a2b0-836f57f12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JN 2020</vt:lpstr>
      <vt:lpstr>List1</vt:lpstr>
      <vt:lpstr>List2</vt:lpstr>
      <vt:lpstr>'JN 2020'!Ispis_naslova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XXKorisnik</cp:lastModifiedBy>
  <cp:revision/>
  <cp:lastPrinted>2021-07-13T07:20:43Z</cp:lastPrinted>
  <dcterms:created xsi:type="dcterms:W3CDTF">2010-05-25T18:26:22Z</dcterms:created>
  <dcterms:modified xsi:type="dcterms:W3CDTF">2021-07-13T07:21:43Z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0x0101006AB37FDE8863EA4BADA099BBBEDFC17E</vt:lpwstr>
  </property>
</Properties>
</file>